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CAMPEONATO 250 M " sheetId="1" r:id="rId1"/>
  </sheets>
  <definedNames/>
  <calcPr fullCalcOnLoad="1"/>
</workbook>
</file>

<file path=xl/sharedStrings.xml><?xml version="1.0" encoding="utf-8"?>
<sst xmlns="http://schemas.openxmlformats.org/spreadsheetml/2006/main" count="497" uniqueCount="205">
  <si>
    <t>Piloto</t>
  </si>
  <si>
    <t>Modelo</t>
  </si>
  <si>
    <t>Toyota</t>
  </si>
  <si>
    <t/>
  </si>
  <si>
    <t>Categoria</t>
  </si>
  <si>
    <t>Puesto</t>
  </si>
  <si>
    <t>Marca</t>
  </si>
  <si>
    <t>Año</t>
  </si>
  <si>
    <t>Team</t>
  </si>
  <si>
    <t>12 seg</t>
  </si>
  <si>
    <t>Celica</t>
  </si>
  <si>
    <t>13 seg</t>
  </si>
  <si>
    <t>11 seg</t>
  </si>
  <si>
    <t xml:space="preserve">Toyota </t>
  </si>
  <si>
    <t>Starlet</t>
  </si>
  <si>
    <t>Mitsubishi</t>
  </si>
  <si>
    <t>Honda</t>
  </si>
  <si>
    <t>GT-Autovision</t>
  </si>
  <si>
    <t xml:space="preserve">Nissan </t>
  </si>
  <si>
    <t>Subaru</t>
  </si>
  <si>
    <t>Royal Racing</t>
  </si>
  <si>
    <t>Hyundai</t>
  </si>
  <si>
    <t>Volkswagen</t>
  </si>
  <si>
    <t>Calle, Juan Carlos</t>
  </si>
  <si>
    <t>Seat</t>
  </si>
  <si>
    <t>Leon</t>
  </si>
  <si>
    <t>BMW</t>
  </si>
  <si>
    <t>"</t>
  </si>
  <si>
    <t>Civic</t>
  </si>
  <si>
    <t>Sentra</t>
  </si>
  <si>
    <t>Impreza</t>
  </si>
  <si>
    <t>Eclipse</t>
  </si>
  <si>
    <t>Esquivel, Maje</t>
  </si>
  <si>
    <t>Nissan</t>
  </si>
  <si>
    <t>Impreza WRX</t>
  </si>
  <si>
    <t>Audi</t>
  </si>
  <si>
    <t>Escarabajo</t>
  </si>
  <si>
    <t>Arias, Ivan</t>
  </si>
  <si>
    <t>SR20</t>
  </si>
  <si>
    <t>Impreza STI</t>
  </si>
  <si>
    <t>Nissan Lima Club</t>
  </si>
  <si>
    <t>Cardenas, Diego</t>
  </si>
  <si>
    <t>Molero, Jose</t>
  </si>
  <si>
    <t>Palma, Aldo</t>
  </si>
  <si>
    <t>Red Baron</t>
  </si>
  <si>
    <t>Ayulo, Eduardo</t>
  </si>
  <si>
    <t>1994</t>
  </si>
  <si>
    <t>2008</t>
  </si>
  <si>
    <t>9 seg</t>
  </si>
  <si>
    <t>10 seg</t>
  </si>
  <si>
    <t>Chevrolet</t>
  </si>
  <si>
    <t>Mostacero, Juan</t>
  </si>
  <si>
    <t>Impreza Spec-C</t>
  </si>
  <si>
    <t>2012</t>
  </si>
  <si>
    <t>Del Carpio, Alberto</t>
  </si>
  <si>
    <t>Silvia</t>
  </si>
  <si>
    <t>Zevallos, Carlos</t>
  </si>
  <si>
    <t>Scialom, Elie</t>
  </si>
  <si>
    <t>Camaro</t>
  </si>
  <si>
    <t>Sanchez, Victor</t>
  </si>
  <si>
    <t>Levin</t>
  </si>
  <si>
    <t>MR2</t>
  </si>
  <si>
    <t>Accent</t>
  </si>
  <si>
    <t>Pro Speed</t>
  </si>
  <si>
    <t>BMW Club Peru</t>
  </si>
  <si>
    <t>Autoexpress</t>
  </si>
  <si>
    <t>Forza Competition</t>
  </si>
  <si>
    <t>Lima Norte</t>
  </si>
  <si>
    <t>Del Carpio, Coqui</t>
  </si>
  <si>
    <t>CRX</t>
  </si>
  <si>
    <t>Oropeza, Gerald</t>
  </si>
  <si>
    <t>Quicaño, José</t>
  </si>
  <si>
    <t>El Frankie</t>
  </si>
  <si>
    <t>Pfuyo, Paolo</t>
  </si>
  <si>
    <t>Evolution V</t>
  </si>
  <si>
    <t>Ford</t>
  </si>
  <si>
    <t>Mustang</t>
  </si>
  <si>
    <t>Iglesias, Alexis</t>
  </si>
  <si>
    <t>Chavarria, Ronald</t>
  </si>
  <si>
    <t>Cupra R</t>
  </si>
  <si>
    <t>Accord</t>
  </si>
  <si>
    <t>Moretti, Jonathan</t>
  </si>
  <si>
    <t>De la Lama, Eduardo</t>
  </si>
  <si>
    <t>CRV</t>
  </si>
  <si>
    <t>Pacheco, Marco</t>
  </si>
  <si>
    <t>Mercedes</t>
  </si>
  <si>
    <t>CLK230</t>
  </si>
  <si>
    <t>Tume, Jesus</t>
  </si>
  <si>
    <t>Auris</t>
  </si>
  <si>
    <t>Rojas, German</t>
  </si>
  <si>
    <t>318i</t>
  </si>
  <si>
    <t>1993</t>
  </si>
  <si>
    <t>Cabrera, Jaime</t>
  </si>
  <si>
    <t>1998</t>
  </si>
  <si>
    <t>De la Cruz, Cesar</t>
  </si>
  <si>
    <t>Cachutt, Rafael</t>
  </si>
  <si>
    <t>2006</t>
  </si>
  <si>
    <t>Pierinelli, Angelo</t>
  </si>
  <si>
    <t>Malibu</t>
  </si>
  <si>
    <t>Reynaldo, Alex</t>
  </si>
  <si>
    <t>1992</t>
  </si>
  <si>
    <t>Porsche</t>
  </si>
  <si>
    <t>Delgado, Dario</t>
  </si>
  <si>
    <t>8 seg</t>
  </si>
  <si>
    <t>3M Forrados</t>
  </si>
  <si>
    <t>Red Line</t>
  </si>
  <si>
    <t>HTN Racing</t>
  </si>
  <si>
    <t>Club Mitsubishi Peru</t>
  </si>
  <si>
    <t>Team Carrera's</t>
  </si>
  <si>
    <t>Ventanilla Racing</t>
  </si>
  <si>
    <t>Gonzales-Vigil, Aurelio</t>
  </si>
  <si>
    <t>Studebacker</t>
  </si>
  <si>
    <t>Comander</t>
  </si>
  <si>
    <t>Lira, Ricardo</t>
  </si>
  <si>
    <t>Dodge</t>
  </si>
  <si>
    <t>Dart</t>
  </si>
  <si>
    <t>Pierinelli, Pier Luigi</t>
  </si>
  <si>
    <t>Charger</t>
  </si>
  <si>
    <t>Pagni, Giancarlo</t>
  </si>
  <si>
    <t>Malibu SW</t>
  </si>
  <si>
    <t>1981</t>
  </si>
  <si>
    <t>Cayenne</t>
  </si>
  <si>
    <t>2013</t>
  </si>
  <si>
    <t>Taboada, Victor</t>
  </si>
  <si>
    <t>Eclipse GTS Turbo</t>
  </si>
  <si>
    <t>Wolanski, Jean Carlo</t>
  </si>
  <si>
    <t>Chang, Victor</t>
  </si>
  <si>
    <t>350Z</t>
  </si>
  <si>
    <t>Milla, Gean</t>
  </si>
  <si>
    <t>Janampa, David</t>
  </si>
  <si>
    <t>Chumbes, Cesar</t>
  </si>
  <si>
    <t>Prelude</t>
  </si>
  <si>
    <t>Contreras, Carlos</t>
  </si>
  <si>
    <t>325i</t>
  </si>
  <si>
    <t>Jimenez, Carlos</t>
  </si>
  <si>
    <t>Impreza 1.6</t>
  </si>
  <si>
    <t>Rondan, Alan</t>
  </si>
  <si>
    <t>Alvarado, Renzo</t>
  </si>
  <si>
    <t>Villanueva, Joel</t>
  </si>
  <si>
    <t>Gomez, Bryan</t>
  </si>
  <si>
    <t>Tiida</t>
  </si>
  <si>
    <t>Quispe, Lenin</t>
  </si>
  <si>
    <t>Orderique, Jose</t>
  </si>
  <si>
    <t>Kia</t>
  </si>
  <si>
    <t>Picanto</t>
  </si>
  <si>
    <t>Cardenas, Oscar</t>
  </si>
  <si>
    <t>1990</t>
  </si>
  <si>
    <t>Alfaro, Cesar</t>
  </si>
  <si>
    <t>1999</t>
  </si>
  <si>
    <t>Parodi, Renzo</t>
  </si>
  <si>
    <t>Skyline</t>
  </si>
  <si>
    <t>Abad, Juan</t>
  </si>
  <si>
    <t>Alva, Martin</t>
  </si>
  <si>
    <t>Resultados por categoría</t>
  </si>
  <si>
    <t>6 seg</t>
  </si>
  <si>
    <t>7 seg</t>
  </si>
  <si>
    <t>3M Forrado</t>
  </si>
  <si>
    <t>Scorpion Drag</t>
  </si>
  <si>
    <t>Scialom Racing Team</t>
  </si>
  <si>
    <t>Speed Competition</t>
  </si>
  <si>
    <t>Ventaniila Racing</t>
  </si>
  <si>
    <t>Club Mitsubshi Peru</t>
  </si>
  <si>
    <t>Angelats, Carlos</t>
  </si>
  <si>
    <t>Benvenuto, Victor</t>
  </si>
  <si>
    <t>Eagle</t>
  </si>
  <si>
    <t>Talon Tsi</t>
  </si>
  <si>
    <t>TT RS</t>
  </si>
  <si>
    <t>GTA</t>
  </si>
  <si>
    <t>Lavalle, Carlos</t>
  </si>
  <si>
    <t>Dragster</t>
  </si>
  <si>
    <t>SR20DET</t>
  </si>
  <si>
    <t>Sanchez-Fiedler, Matias</t>
  </si>
  <si>
    <t>Jeep</t>
  </si>
  <si>
    <t>SRT8</t>
  </si>
  <si>
    <t>La Toxica</t>
  </si>
  <si>
    <t>Mostacero, Juan Carlos</t>
  </si>
  <si>
    <t>Biturbo</t>
  </si>
  <si>
    <t>Wu, Hector</t>
  </si>
  <si>
    <t>Wu Competicion</t>
  </si>
  <si>
    <t>Falcon, Jim Brow</t>
  </si>
  <si>
    <t>Mamani, Efrain</t>
  </si>
  <si>
    <t>Celica GT4</t>
  </si>
  <si>
    <t>Peña, Henry</t>
  </si>
  <si>
    <t>Team Z</t>
  </si>
  <si>
    <t>Rueckner, Manuel</t>
  </si>
  <si>
    <t>Overdose</t>
  </si>
  <si>
    <t>Dumler, Rodrigo</t>
  </si>
  <si>
    <t>240SX</t>
  </si>
  <si>
    <t>Uyen, Jorge</t>
  </si>
  <si>
    <t>Florian, Luis Alejandro</t>
  </si>
  <si>
    <t>Nieto, Hugo</t>
  </si>
  <si>
    <t>Corsa</t>
  </si>
  <si>
    <t>Carlos, Jose luis</t>
  </si>
  <si>
    <t>Corolla</t>
  </si>
  <si>
    <t>Parra, Alan</t>
  </si>
  <si>
    <t>Scoupe</t>
  </si>
  <si>
    <t>1ra</t>
  </si>
  <si>
    <t>2da</t>
  </si>
  <si>
    <t>bon</t>
  </si>
  <si>
    <t>Total</t>
  </si>
  <si>
    <t>Campeonato Aceleración 2013-2014</t>
  </si>
  <si>
    <t>Autodromo la Chutana 250 mtrs</t>
  </si>
  <si>
    <t>3ra</t>
  </si>
  <si>
    <t>4ta</t>
  </si>
  <si>
    <t>5ta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</si>
</sst>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b/>
      <sz val="8"/>
      <color indexed="23"/>
      <name val="Arial"/>
      <family val="2"/>
    </font>
    <font>
      <sz val="8"/>
      <color indexed="63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18"/>
      <name val="Arial"/>
      <family val="2"/>
    </font>
    <font>
      <sz val="7"/>
      <color indexed="23"/>
      <name val="Arial"/>
      <family val="2"/>
    </font>
    <font>
      <b/>
      <i/>
      <sz val="10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0" fontId="28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0" fillId="4" borderId="10" xfId="0" applyFont="1" applyFill="1" applyBorder="1" applyAlignment="1">
      <alignment horizontal="left"/>
    </xf>
    <xf numFmtId="0" fontId="4" fillId="22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4" fillId="22" borderId="17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4" fillId="22" borderId="18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4" borderId="10" xfId="0" applyFont="1" applyFill="1" applyBorder="1" applyAlignment="1">
      <alignment horizontal="center"/>
    </xf>
    <xf numFmtId="0" fontId="29" fillId="22" borderId="17" xfId="0" applyFont="1" applyFill="1" applyBorder="1" applyAlignment="1">
      <alignment horizontal="center"/>
    </xf>
    <xf numFmtId="0" fontId="29" fillId="22" borderId="14" xfId="0" applyFont="1" applyFill="1" applyBorder="1" applyAlignment="1">
      <alignment horizontal="center"/>
    </xf>
    <xf numFmtId="0" fontId="29" fillId="22" borderId="11" xfId="0" applyFont="1" applyFill="1" applyBorder="1" applyAlignment="1">
      <alignment horizontal="center"/>
    </xf>
    <xf numFmtId="0" fontId="29" fillId="22" borderId="18" xfId="0" applyFont="1" applyFill="1" applyBorder="1" applyAlignment="1">
      <alignment horizontal="center"/>
    </xf>
    <xf numFmtId="49" fontId="29" fillId="0" borderId="0" xfId="0" applyNumberFormat="1" applyFont="1" applyAlignment="1">
      <alignment/>
    </xf>
    <xf numFmtId="0" fontId="5" fillId="4" borderId="19" xfId="0" applyFont="1" applyFill="1" applyBorder="1" applyAlignment="1">
      <alignment horizontal="center"/>
    </xf>
    <xf numFmtId="0" fontId="4" fillId="22" borderId="20" xfId="0" applyFont="1" applyFill="1" applyBorder="1" applyAlignment="1">
      <alignment horizontal="center"/>
    </xf>
    <xf numFmtId="0" fontId="29" fillId="22" borderId="20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16" borderId="11" xfId="0" applyFont="1" applyFill="1" applyBorder="1" applyAlignment="1">
      <alignment/>
    </xf>
    <xf numFmtId="0" fontId="4" fillId="22" borderId="21" xfId="0" applyFont="1" applyFill="1" applyBorder="1" applyAlignment="1">
      <alignment horizontal="center"/>
    </xf>
    <xf numFmtId="0" fontId="29" fillId="22" borderId="21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left"/>
    </xf>
    <xf numFmtId="0" fontId="3" fillId="16" borderId="11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/>
    </xf>
    <xf numFmtId="0" fontId="4" fillId="22" borderId="24" xfId="0" applyFont="1" applyFill="1" applyBorder="1" applyAlignment="1">
      <alignment horizontal="center"/>
    </xf>
    <xf numFmtId="0" fontId="4" fillId="22" borderId="23" xfId="0" applyFont="1" applyFill="1" applyBorder="1" applyAlignment="1">
      <alignment horizontal="center"/>
    </xf>
    <xf numFmtId="0" fontId="4" fillId="22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30" fillId="0" borderId="0" xfId="0" applyNumberFormat="1" applyFont="1" applyAlignment="1">
      <alignment horizontal="left"/>
    </xf>
    <xf numFmtId="0" fontId="4" fillId="22" borderId="2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6"/>
  <sheetViews>
    <sheetView showGridLines="0" tabSelected="1" workbookViewId="0" topLeftCell="A1">
      <selection activeCell="U5" sqref="U5"/>
    </sheetView>
  </sheetViews>
  <sheetFormatPr defaultColWidth="11.421875" defaultRowHeight="13.5" customHeight="1"/>
  <cols>
    <col min="1" max="1" width="4.00390625" style="10" customWidth="1"/>
    <col min="2" max="2" width="8.00390625" style="3" customWidth="1"/>
    <col min="3" max="3" width="5.8515625" style="3" customWidth="1"/>
    <col min="4" max="4" width="3.28125" style="42" customWidth="1"/>
    <col min="5" max="5" width="19.28125" style="10" customWidth="1"/>
    <col min="6" max="6" width="10.00390625" style="9" customWidth="1"/>
    <col min="7" max="7" width="12.57421875" style="9" customWidth="1"/>
    <col min="8" max="8" width="5.28125" style="10" customWidth="1"/>
    <col min="9" max="9" width="14.421875" style="9" bestFit="1" customWidth="1"/>
    <col min="10" max="10" width="4.140625" style="8" customWidth="1"/>
    <col min="11" max="11" width="3.7109375" style="8" customWidth="1"/>
    <col min="12" max="12" width="4.140625" style="8" customWidth="1"/>
    <col min="13" max="13" width="3.7109375" style="8" customWidth="1"/>
    <col min="14" max="14" width="3.8515625" style="8" customWidth="1"/>
    <col min="15" max="15" width="3.421875" style="8" customWidth="1"/>
    <col min="16" max="16" width="3.8515625" style="8" customWidth="1"/>
    <col min="17" max="17" width="3.421875" style="8" customWidth="1"/>
    <col min="18" max="18" width="3.8515625" style="8" customWidth="1"/>
    <col min="19" max="19" width="3.421875" style="8" customWidth="1"/>
    <col min="20" max="20" width="7.00390625" style="3" customWidth="1"/>
    <col min="21" max="16384" width="11.421875" style="10" customWidth="1"/>
  </cols>
  <sheetData>
    <row r="1" ht="14.25" customHeight="1">
      <c r="B1" s="14" t="s">
        <v>200</v>
      </c>
    </row>
    <row r="2" ht="14.25" customHeight="1">
      <c r="B2" s="70" t="s">
        <v>201</v>
      </c>
    </row>
    <row r="3" ht="14.25" customHeight="1">
      <c r="B3" s="17" t="s">
        <v>153</v>
      </c>
    </row>
    <row r="4" ht="18" customHeight="1" thickBot="1">
      <c r="B4" s="17"/>
    </row>
    <row r="5" spans="2:20" ht="15" customHeight="1" thickBot="1">
      <c r="B5" s="23" t="s">
        <v>4</v>
      </c>
      <c r="C5" s="24" t="s">
        <v>5</v>
      </c>
      <c r="D5" s="43"/>
      <c r="E5" s="18" t="s">
        <v>0</v>
      </c>
      <c r="F5" s="18" t="s">
        <v>6</v>
      </c>
      <c r="G5" s="18" t="s">
        <v>1</v>
      </c>
      <c r="H5" s="24" t="s">
        <v>7</v>
      </c>
      <c r="I5" s="18" t="s">
        <v>8</v>
      </c>
      <c r="J5" s="68" t="s">
        <v>196</v>
      </c>
      <c r="K5" s="69" t="s">
        <v>198</v>
      </c>
      <c r="L5" s="68" t="s">
        <v>197</v>
      </c>
      <c r="M5" s="69" t="s">
        <v>198</v>
      </c>
      <c r="N5" s="68" t="s">
        <v>202</v>
      </c>
      <c r="O5" s="69" t="s">
        <v>198</v>
      </c>
      <c r="P5" s="68" t="s">
        <v>203</v>
      </c>
      <c r="Q5" s="69" t="s">
        <v>198</v>
      </c>
      <c r="R5" s="68" t="s">
        <v>204</v>
      </c>
      <c r="S5" s="69" t="s">
        <v>198</v>
      </c>
      <c r="T5" s="61" t="s">
        <v>199</v>
      </c>
    </row>
    <row r="6" spans="2:20" ht="13.5" customHeight="1" thickBot="1">
      <c r="B6" s="31" t="s">
        <v>154</v>
      </c>
      <c r="C6" s="32">
        <v>1</v>
      </c>
      <c r="D6" s="44">
        <v>1</v>
      </c>
      <c r="E6" s="33" t="s">
        <v>37</v>
      </c>
      <c r="F6" s="34" t="s">
        <v>19</v>
      </c>
      <c r="G6" s="34" t="s">
        <v>30</v>
      </c>
      <c r="H6" s="35">
        <v>2006</v>
      </c>
      <c r="I6" s="34"/>
      <c r="J6" s="35">
        <v>10</v>
      </c>
      <c r="K6" s="35">
        <v>1</v>
      </c>
      <c r="L6" s="35"/>
      <c r="M6" s="35"/>
      <c r="N6" s="35"/>
      <c r="O6" s="35"/>
      <c r="P6" s="35"/>
      <c r="Q6" s="35"/>
      <c r="R6" s="35"/>
      <c r="S6" s="35"/>
      <c r="T6" s="71">
        <f>J6+K6</f>
        <v>11</v>
      </c>
    </row>
    <row r="7" spans="5:19" ht="13.5" customHeight="1" thickBot="1">
      <c r="E7" s="1"/>
      <c r="F7" s="4"/>
      <c r="G7" s="4"/>
      <c r="H7" s="2"/>
      <c r="I7" s="4"/>
      <c r="J7" s="2"/>
      <c r="K7" s="2"/>
      <c r="L7" s="2"/>
      <c r="M7" s="2"/>
      <c r="N7" s="2"/>
      <c r="O7" s="2"/>
      <c r="P7" s="2"/>
      <c r="Q7" s="2"/>
      <c r="R7" s="2"/>
      <c r="S7" s="2"/>
    </row>
    <row r="8" spans="2:20" ht="15" customHeight="1" thickBot="1">
      <c r="B8" s="23" t="s">
        <v>4</v>
      </c>
      <c r="C8" s="24" t="s">
        <v>5</v>
      </c>
      <c r="D8" s="43"/>
      <c r="E8" s="18" t="s">
        <v>0</v>
      </c>
      <c r="F8" s="18" t="s">
        <v>6</v>
      </c>
      <c r="G8" s="18" t="s">
        <v>1</v>
      </c>
      <c r="H8" s="24" t="s">
        <v>7</v>
      </c>
      <c r="I8" s="18" t="s">
        <v>8</v>
      </c>
      <c r="J8" s="68" t="s">
        <v>196</v>
      </c>
      <c r="K8" s="69" t="s">
        <v>198</v>
      </c>
      <c r="L8" s="68" t="s">
        <v>197</v>
      </c>
      <c r="M8" s="69" t="s">
        <v>198</v>
      </c>
      <c r="N8" s="68" t="s">
        <v>202</v>
      </c>
      <c r="O8" s="69" t="s">
        <v>198</v>
      </c>
      <c r="P8" s="68" t="s">
        <v>203</v>
      </c>
      <c r="Q8" s="69" t="s">
        <v>198</v>
      </c>
      <c r="R8" s="68" t="s">
        <v>204</v>
      </c>
      <c r="S8" s="69" t="s">
        <v>198</v>
      </c>
      <c r="T8" s="61" t="s">
        <v>199</v>
      </c>
    </row>
    <row r="9" spans="2:20" ht="13.5" customHeight="1">
      <c r="B9" s="25" t="s">
        <v>155</v>
      </c>
      <c r="C9" s="26">
        <v>1</v>
      </c>
      <c r="D9" s="45">
        <v>1</v>
      </c>
      <c r="E9" s="27" t="s">
        <v>110</v>
      </c>
      <c r="F9" s="28" t="s">
        <v>111</v>
      </c>
      <c r="G9" s="28" t="s">
        <v>112</v>
      </c>
      <c r="H9" s="29">
        <v>1953</v>
      </c>
      <c r="I9" s="28"/>
      <c r="J9" s="38">
        <v>10</v>
      </c>
      <c r="K9" s="38">
        <v>1</v>
      </c>
      <c r="L9" s="38">
        <v>6</v>
      </c>
      <c r="M9" s="38">
        <v>2</v>
      </c>
      <c r="N9" s="38"/>
      <c r="O9" s="38"/>
      <c r="P9" s="38"/>
      <c r="Q9" s="38"/>
      <c r="R9" s="38"/>
      <c r="S9" s="38"/>
      <c r="T9" s="65">
        <f>SUM(J9:M9)</f>
        <v>19</v>
      </c>
    </row>
    <row r="10" spans="2:20" ht="13.5" customHeight="1">
      <c r="B10" s="30" t="s">
        <v>27</v>
      </c>
      <c r="C10" s="19">
        <v>2</v>
      </c>
      <c r="D10" s="46">
        <v>3</v>
      </c>
      <c r="E10" s="20" t="s">
        <v>113</v>
      </c>
      <c r="F10" s="21" t="s">
        <v>114</v>
      </c>
      <c r="G10" s="21" t="s">
        <v>115</v>
      </c>
      <c r="H10" s="22">
        <v>1969</v>
      </c>
      <c r="I10" s="21"/>
      <c r="J10" s="22">
        <v>6</v>
      </c>
      <c r="K10" s="22">
        <v>2</v>
      </c>
      <c r="L10" s="22">
        <v>5</v>
      </c>
      <c r="M10" s="22">
        <v>2</v>
      </c>
      <c r="N10" s="22"/>
      <c r="O10" s="22"/>
      <c r="P10" s="22"/>
      <c r="Q10" s="22"/>
      <c r="R10" s="22"/>
      <c r="S10" s="22"/>
      <c r="T10" s="66">
        <f>SUM(J10:M10)</f>
        <v>15</v>
      </c>
    </row>
    <row r="11" spans="2:20" ht="13.5" customHeight="1">
      <c r="B11" s="30" t="s">
        <v>27</v>
      </c>
      <c r="C11" s="39">
        <v>3</v>
      </c>
      <c r="D11" s="47"/>
      <c r="E11" s="40" t="s">
        <v>163</v>
      </c>
      <c r="F11" s="41" t="s">
        <v>164</v>
      </c>
      <c r="G11" s="41" t="s">
        <v>165</v>
      </c>
      <c r="H11" s="38">
        <v>1991</v>
      </c>
      <c r="I11" s="41"/>
      <c r="J11" s="38"/>
      <c r="K11" s="38"/>
      <c r="L11" s="38">
        <v>10</v>
      </c>
      <c r="M11" s="38">
        <v>1</v>
      </c>
      <c r="N11" s="38"/>
      <c r="O11" s="38"/>
      <c r="P11" s="38"/>
      <c r="Q11" s="38"/>
      <c r="R11" s="38"/>
      <c r="S11" s="38"/>
      <c r="T11" s="66">
        <f>SUM(J11:M11)</f>
        <v>11</v>
      </c>
    </row>
    <row r="12" spans="2:20" ht="13.5" customHeight="1">
      <c r="B12" s="30" t="s">
        <v>27</v>
      </c>
      <c r="C12" s="39">
        <v>4</v>
      </c>
      <c r="D12" s="47"/>
      <c r="E12" s="40" t="s">
        <v>45</v>
      </c>
      <c r="F12" s="41" t="s">
        <v>19</v>
      </c>
      <c r="G12" s="41" t="s">
        <v>30</v>
      </c>
      <c r="H12" s="38">
        <v>2000</v>
      </c>
      <c r="I12" s="41"/>
      <c r="J12" s="38"/>
      <c r="K12" s="38"/>
      <c r="L12" s="38">
        <v>8</v>
      </c>
      <c r="M12" s="38">
        <v>2</v>
      </c>
      <c r="N12" s="38"/>
      <c r="O12" s="38"/>
      <c r="P12" s="38"/>
      <c r="Q12" s="38"/>
      <c r="R12" s="38"/>
      <c r="S12" s="38"/>
      <c r="T12" s="66">
        <f>SUM(J12:M12)</f>
        <v>10</v>
      </c>
    </row>
    <row r="13" spans="2:20" ht="13.5" customHeight="1" thickBot="1">
      <c r="B13" s="49" t="s">
        <v>27</v>
      </c>
      <c r="C13" s="50">
        <v>5</v>
      </c>
      <c r="D13" s="51">
        <v>2</v>
      </c>
      <c r="E13" s="52" t="s">
        <v>97</v>
      </c>
      <c r="F13" s="53" t="s">
        <v>50</v>
      </c>
      <c r="G13" s="53" t="s">
        <v>98</v>
      </c>
      <c r="H13" s="54"/>
      <c r="I13" s="53"/>
      <c r="J13" s="54">
        <v>8</v>
      </c>
      <c r="K13" s="54">
        <v>1</v>
      </c>
      <c r="L13" s="54"/>
      <c r="M13" s="54"/>
      <c r="N13" s="54"/>
      <c r="O13" s="54"/>
      <c r="P13" s="54"/>
      <c r="Q13" s="54"/>
      <c r="R13" s="54"/>
      <c r="S13" s="54"/>
      <c r="T13" s="67">
        <f>SUM(J13:M13)</f>
        <v>9</v>
      </c>
    </row>
    <row r="14" spans="5:19" ht="13.5" customHeight="1" thickBot="1">
      <c r="E14" s="1"/>
      <c r="F14" s="4"/>
      <c r="G14" s="4"/>
      <c r="H14" s="2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20" ht="15" customHeight="1" thickBot="1">
      <c r="B15" s="23" t="s">
        <v>4</v>
      </c>
      <c r="C15" s="24" t="s">
        <v>5</v>
      </c>
      <c r="D15" s="43"/>
      <c r="E15" s="18" t="s">
        <v>0</v>
      </c>
      <c r="F15" s="18" t="s">
        <v>6</v>
      </c>
      <c r="G15" s="18" t="s">
        <v>1</v>
      </c>
      <c r="H15" s="24" t="s">
        <v>7</v>
      </c>
      <c r="I15" s="18" t="s">
        <v>8</v>
      </c>
      <c r="J15" s="68" t="s">
        <v>196</v>
      </c>
      <c r="K15" s="69" t="s">
        <v>198</v>
      </c>
      <c r="L15" s="68" t="s">
        <v>197</v>
      </c>
      <c r="M15" s="69" t="s">
        <v>198</v>
      </c>
      <c r="N15" s="68" t="s">
        <v>202</v>
      </c>
      <c r="O15" s="69" t="s">
        <v>198</v>
      </c>
      <c r="P15" s="68" t="s">
        <v>203</v>
      </c>
      <c r="Q15" s="69" t="s">
        <v>198</v>
      </c>
      <c r="R15" s="68" t="s">
        <v>204</v>
      </c>
      <c r="S15" s="69" t="s">
        <v>198</v>
      </c>
      <c r="T15" s="61" t="s">
        <v>199</v>
      </c>
    </row>
    <row r="16" spans="2:20" ht="13.5" customHeight="1">
      <c r="B16" s="25" t="s">
        <v>103</v>
      </c>
      <c r="C16" s="26">
        <v>1</v>
      </c>
      <c r="D16" s="45">
        <v>3</v>
      </c>
      <c r="E16" s="27" t="s">
        <v>68</v>
      </c>
      <c r="F16" s="28" t="s">
        <v>16</v>
      </c>
      <c r="G16" s="28" t="s">
        <v>69</v>
      </c>
      <c r="H16" s="29">
        <v>1988</v>
      </c>
      <c r="I16" s="28" t="s">
        <v>156</v>
      </c>
      <c r="J16" s="29">
        <v>6</v>
      </c>
      <c r="K16" s="29">
        <v>2</v>
      </c>
      <c r="L16" s="29">
        <v>10</v>
      </c>
      <c r="M16" s="29">
        <v>2</v>
      </c>
      <c r="N16" s="29"/>
      <c r="O16" s="29"/>
      <c r="P16" s="29"/>
      <c r="Q16" s="29"/>
      <c r="R16" s="29"/>
      <c r="S16" s="29"/>
      <c r="T16" s="65">
        <f aca="true" t="shared" si="0" ref="T16:T24">SUM(J16:M16)</f>
        <v>20</v>
      </c>
    </row>
    <row r="17" spans="2:20" ht="13.5" customHeight="1">
      <c r="B17" s="30" t="s">
        <v>27</v>
      </c>
      <c r="C17" s="19">
        <v>2</v>
      </c>
      <c r="D17" s="46">
        <v>1</v>
      </c>
      <c r="E17" s="20" t="s">
        <v>51</v>
      </c>
      <c r="F17" s="21" t="s">
        <v>19</v>
      </c>
      <c r="G17" s="21" t="s">
        <v>52</v>
      </c>
      <c r="H17" s="22">
        <v>2003</v>
      </c>
      <c r="I17" s="21" t="s">
        <v>20</v>
      </c>
      <c r="J17" s="22">
        <v>10</v>
      </c>
      <c r="K17" s="22">
        <v>1</v>
      </c>
      <c r="L17" s="22">
        <v>6</v>
      </c>
      <c r="M17" s="22">
        <v>2</v>
      </c>
      <c r="N17" s="22"/>
      <c r="O17" s="22"/>
      <c r="P17" s="22"/>
      <c r="Q17" s="22"/>
      <c r="R17" s="22"/>
      <c r="S17" s="22"/>
      <c r="T17" s="66">
        <f t="shared" si="0"/>
        <v>19</v>
      </c>
    </row>
    <row r="18" spans="2:20" ht="13.5" customHeight="1">
      <c r="B18" s="30" t="s">
        <v>27</v>
      </c>
      <c r="C18" s="19">
        <v>3</v>
      </c>
      <c r="D18" s="46">
        <v>5</v>
      </c>
      <c r="E18" s="20" t="s">
        <v>43</v>
      </c>
      <c r="F18" s="21" t="s">
        <v>22</v>
      </c>
      <c r="G18" s="21" t="s">
        <v>36</v>
      </c>
      <c r="H18" s="22">
        <v>1971</v>
      </c>
      <c r="I18" s="21" t="s">
        <v>44</v>
      </c>
      <c r="J18" s="22">
        <v>4</v>
      </c>
      <c r="K18" s="22">
        <v>2</v>
      </c>
      <c r="L18" s="22">
        <v>5</v>
      </c>
      <c r="M18" s="22">
        <v>2</v>
      </c>
      <c r="N18" s="22"/>
      <c r="O18" s="22"/>
      <c r="P18" s="22"/>
      <c r="Q18" s="22"/>
      <c r="R18" s="22"/>
      <c r="S18" s="22"/>
      <c r="T18" s="66">
        <f t="shared" si="0"/>
        <v>13</v>
      </c>
    </row>
    <row r="19" spans="2:20" ht="13.5" customHeight="1">
      <c r="B19" s="30" t="s">
        <v>27</v>
      </c>
      <c r="C19" s="19">
        <v>4</v>
      </c>
      <c r="D19" s="46">
        <v>2</v>
      </c>
      <c r="E19" s="20" t="s">
        <v>118</v>
      </c>
      <c r="F19" s="21" t="s">
        <v>50</v>
      </c>
      <c r="G19" s="21" t="s">
        <v>119</v>
      </c>
      <c r="H19" s="22" t="s">
        <v>120</v>
      </c>
      <c r="I19" s="21" t="s">
        <v>3</v>
      </c>
      <c r="J19" s="22">
        <v>8</v>
      </c>
      <c r="K19" s="22">
        <v>1</v>
      </c>
      <c r="L19" s="22"/>
      <c r="M19" s="22"/>
      <c r="N19" s="22"/>
      <c r="O19" s="22"/>
      <c r="P19" s="22"/>
      <c r="Q19" s="22"/>
      <c r="R19" s="22"/>
      <c r="S19" s="22"/>
      <c r="T19" s="66">
        <f>SUM(J19:M19)</f>
        <v>9</v>
      </c>
    </row>
    <row r="20" spans="2:20" ht="13.5" customHeight="1">
      <c r="B20" s="30" t="s">
        <v>27</v>
      </c>
      <c r="C20" s="19">
        <v>5</v>
      </c>
      <c r="D20" s="46"/>
      <c r="E20" s="20" t="s">
        <v>70</v>
      </c>
      <c r="F20" s="21" t="s">
        <v>35</v>
      </c>
      <c r="G20" s="21" t="s">
        <v>166</v>
      </c>
      <c r="H20" s="22">
        <v>2012</v>
      </c>
      <c r="I20" s="21" t="s">
        <v>66</v>
      </c>
      <c r="J20" s="22"/>
      <c r="K20" s="22"/>
      <c r="L20" s="22">
        <v>8</v>
      </c>
      <c r="M20" s="22"/>
      <c r="N20" s="22"/>
      <c r="O20" s="22"/>
      <c r="P20" s="22"/>
      <c r="Q20" s="22"/>
      <c r="R20" s="22"/>
      <c r="S20" s="22"/>
      <c r="T20" s="66">
        <f t="shared" si="0"/>
        <v>8</v>
      </c>
    </row>
    <row r="21" spans="2:20" ht="13.5" customHeight="1">
      <c r="B21" s="30" t="s">
        <v>27</v>
      </c>
      <c r="C21" s="19">
        <v>6</v>
      </c>
      <c r="D21" s="46">
        <v>4</v>
      </c>
      <c r="E21" s="20" t="s">
        <v>71</v>
      </c>
      <c r="F21" s="21" t="s">
        <v>13</v>
      </c>
      <c r="G21" s="21" t="s">
        <v>72</v>
      </c>
      <c r="H21" s="22">
        <v>1982</v>
      </c>
      <c r="I21" s="21" t="s">
        <v>167</v>
      </c>
      <c r="J21" s="22">
        <v>5</v>
      </c>
      <c r="K21" s="22">
        <v>2</v>
      </c>
      <c r="L21" s="22"/>
      <c r="M21" s="22"/>
      <c r="N21" s="22"/>
      <c r="O21" s="22"/>
      <c r="P21" s="22"/>
      <c r="Q21" s="22"/>
      <c r="R21" s="22"/>
      <c r="S21" s="22"/>
      <c r="T21" s="66">
        <f t="shared" si="0"/>
        <v>7</v>
      </c>
    </row>
    <row r="22" spans="2:20" ht="13.5" customHeight="1">
      <c r="B22" s="30" t="s">
        <v>27</v>
      </c>
      <c r="C22" s="19">
        <v>7</v>
      </c>
      <c r="D22" s="46">
        <v>8</v>
      </c>
      <c r="E22" s="20" t="s">
        <v>54</v>
      </c>
      <c r="F22" s="21" t="s">
        <v>16</v>
      </c>
      <c r="G22" s="21" t="s">
        <v>28</v>
      </c>
      <c r="H22" s="22">
        <v>1995</v>
      </c>
      <c r="I22" s="21" t="s">
        <v>156</v>
      </c>
      <c r="J22" s="22">
        <v>1</v>
      </c>
      <c r="K22" s="22">
        <v>1</v>
      </c>
      <c r="L22" s="22">
        <v>4</v>
      </c>
      <c r="M22" s="22"/>
      <c r="N22" s="22"/>
      <c r="O22" s="22"/>
      <c r="P22" s="22"/>
      <c r="Q22" s="22"/>
      <c r="R22" s="22"/>
      <c r="S22" s="22"/>
      <c r="T22" s="66">
        <f t="shared" si="0"/>
        <v>6</v>
      </c>
    </row>
    <row r="23" spans="2:20" ht="13.5" customHeight="1">
      <c r="B23" s="30" t="s">
        <v>27</v>
      </c>
      <c r="C23" s="19">
        <v>8</v>
      </c>
      <c r="D23" s="46">
        <v>6</v>
      </c>
      <c r="E23" s="20" t="s">
        <v>116</v>
      </c>
      <c r="F23" s="21" t="s">
        <v>114</v>
      </c>
      <c r="G23" s="21" t="s">
        <v>117</v>
      </c>
      <c r="H23" s="22">
        <v>1970</v>
      </c>
      <c r="I23" s="21" t="s">
        <v>104</v>
      </c>
      <c r="J23" s="22">
        <v>3</v>
      </c>
      <c r="K23" s="22">
        <v>1</v>
      </c>
      <c r="L23" s="22"/>
      <c r="M23" s="22"/>
      <c r="N23" s="22"/>
      <c r="O23" s="22"/>
      <c r="P23" s="22"/>
      <c r="Q23" s="22"/>
      <c r="R23" s="22"/>
      <c r="S23" s="22"/>
      <c r="T23" s="66">
        <f t="shared" si="0"/>
        <v>4</v>
      </c>
    </row>
    <row r="24" spans="2:20" ht="13.5" customHeight="1" thickBot="1">
      <c r="B24" s="49" t="s">
        <v>27</v>
      </c>
      <c r="C24" s="50">
        <v>9</v>
      </c>
      <c r="D24" s="51">
        <v>7</v>
      </c>
      <c r="E24" s="52" t="s">
        <v>73</v>
      </c>
      <c r="F24" s="53" t="s">
        <v>15</v>
      </c>
      <c r="G24" s="53" t="s">
        <v>74</v>
      </c>
      <c r="H24" s="54">
        <v>1998</v>
      </c>
      <c r="I24" s="53" t="s">
        <v>105</v>
      </c>
      <c r="J24" s="54">
        <v>2</v>
      </c>
      <c r="K24" s="54">
        <v>1</v>
      </c>
      <c r="L24" s="54"/>
      <c r="M24" s="54"/>
      <c r="N24" s="54"/>
      <c r="O24" s="54"/>
      <c r="P24" s="54"/>
      <c r="Q24" s="54"/>
      <c r="R24" s="54"/>
      <c r="S24" s="54"/>
      <c r="T24" s="67">
        <f t="shared" si="0"/>
        <v>3</v>
      </c>
    </row>
    <row r="25" spans="5:19" ht="13.5" customHeight="1" thickBot="1">
      <c r="E25" s="1"/>
      <c r="F25" s="4"/>
      <c r="G25" s="4"/>
      <c r="H25" s="2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20" ht="15" customHeight="1" thickBot="1">
      <c r="B26" s="23" t="s">
        <v>4</v>
      </c>
      <c r="C26" s="24" t="s">
        <v>5</v>
      </c>
      <c r="D26" s="43"/>
      <c r="E26" s="18" t="s">
        <v>0</v>
      </c>
      <c r="F26" s="18" t="s">
        <v>6</v>
      </c>
      <c r="G26" s="18" t="s">
        <v>1</v>
      </c>
      <c r="H26" s="24" t="s">
        <v>7</v>
      </c>
      <c r="I26" s="18" t="s">
        <v>8</v>
      </c>
      <c r="J26" s="68" t="s">
        <v>196</v>
      </c>
      <c r="K26" s="69" t="s">
        <v>198</v>
      </c>
      <c r="L26" s="68" t="s">
        <v>197</v>
      </c>
      <c r="M26" s="69" t="s">
        <v>198</v>
      </c>
      <c r="N26" s="68" t="s">
        <v>202</v>
      </c>
      <c r="O26" s="69" t="s">
        <v>198</v>
      </c>
      <c r="P26" s="68" t="s">
        <v>203</v>
      </c>
      <c r="Q26" s="69" t="s">
        <v>198</v>
      </c>
      <c r="R26" s="68" t="s">
        <v>204</v>
      </c>
      <c r="S26" s="69" t="s">
        <v>198</v>
      </c>
      <c r="T26" s="61" t="s">
        <v>199</v>
      </c>
    </row>
    <row r="27" spans="2:20" ht="13.5" customHeight="1">
      <c r="B27" s="25" t="s">
        <v>48</v>
      </c>
      <c r="C27" s="26">
        <v>1</v>
      </c>
      <c r="D27" s="45">
        <v>4</v>
      </c>
      <c r="E27" s="27" t="s">
        <v>151</v>
      </c>
      <c r="F27" s="28" t="s">
        <v>19</v>
      </c>
      <c r="G27" s="28" t="s">
        <v>39</v>
      </c>
      <c r="H27" s="29" t="s">
        <v>47</v>
      </c>
      <c r="I27" s="28"/>
      <c r="J27" s="29">
        <v>5</v>
      </c>
      <c r="K27" s="29">
        <v>1</v>
      </c>
      <c r="L27" s="29">
        <v>8</v>
      </c>
      <c r="M27" s="29">
        <v>2</v>
      </c>
      <c r="N27" s="29"/>
      <c r="O27" s="29"/>
      <c r="P27" s="29"/>
      <c r="Q27" s="29"/>
      <c r="R27" s="29"/>
      <c r="S27" s="29"/>
      <c r="T27" s="65">
        <f>SUM(J27:M27)</f>
        <v>16</v>
      </c>
    </row>
    <row r="28" spans="2:20" ht="13.5" customHeight="1">
      <c r="B28" s="30" t="s">
        <v>27</v>
      </c>
      <c r="C28" s="19">
        <v>2</v>
      </c>
      <c r="D28" s="46">
        <v>3</v>
      </c>
      <c r="E28" s="20" t="s">
        <v>70</v>
      </c>
      <c r="F28" s="21" t="s">
        <v>101</v>
      </c>
      <c r="G28" s="21" t="s">
        <v>121</v>
      </c>
      <c r="H28" s="22" t="s">
        <v>122</v>
      </c>
      <c r="I28" s="21" t="s">
        <v>66</v>
      </c>
      <c r="J28" s="22">
        <v>6</v>
      </c>
      <c r="K28" s="22">
        <v>2</v>
      </c>
      <c r="L28" s="22">
        <v>6</v>
      </c>
      <c r="M28" s="22">
        <v>1</v>
      </c>
      <c r="N28" s="22"/>
      <c r="O28" s="22"/>
      <c r="P28" s="22"/>
      <c r="Q28" s="22"/>
      <c r="R28" s="22"/>
      <c r="S28" s="22"/>
      <c r="T28" s="66">
        <f>SUM(J28:M28)</f>
        <v>15</v>
      </c>
    </row>
    <row r="29" spans="2:20" ht="13.5" customHeight="1">
      <c r="B29" s="30" t="s">
        <v>27</v>
      </c>
      <c r="C29" s="19">
        <v>3</v>
      </c>
      <c r="D29" s="46"/>
      <c r="E29" s="20" t="s">
        <v>168</v>
      </c>
      <c r="F29" s="21" t="s">
        <v>169</v>
      </c>
      <c r="G29" s="21" t="s">
        <v>170</v>
      </c>
      <c r="H29" s="22">
        <v>2006</v>
      </c>
      <c r="I29" s="21" t="s">
        <v>20</v>
      </c>
      <c r="J29" s="22"/>
      <c r="K29" s="22"/>
      <c r="L29" s="22">
        <v>10</v>
      </c>
      <c r="M29" s="22">
        <v>2</v>
      </c>
      <c r="N29" s="22"/>
      <c r="O29" s="22"/>
      <c r="P29" s="22"/>
      <c r="Q29" s="22"/>
      <c r="R29" s="22"/>
      <c r="S29" s="22"/>
      <c r="T29" s="66">
        <f>SUM(J29:M29)</f>
        <v>12</v>
      </c>
    </row>
    <row r="30" spans="2:20" ht="13.5" customHeight="1">
      <c r="B30" s="30" t="s">
        <v>27</v>
      </c>
      <c r="C30" s="19">
        <v>4</v>
      </c>
      <c r="D30" s="46">
        <v>1</v>
      </c>
      <c r="E30" s="20" t="s">
        <v>77</v>
      </c>
      <c r="F30" s="21" t="s">
        <v>2</v>
      </c>
      <c r="G30" s="21" t="s">
        <v>61</v>
      </c>
      <c r="H30" s="22">
        <v>1997</v>
      </c>
      <c r="I30" s="21" t="s">
        <v>106</v>
      </c>
      <c r="J30" s="22">
        <v>10</v>
      </c>
      <c r="K30" s="22">
        <v>1</v>
      </c>
      <c r="L30" s="22"/>
      <c r="M30" s="22"/>
      <c r="N30" s="22"/>
      <c r="O30" s="22"/>
      <c r="P30" s="22"/>
      <c r="Q30" s="22"/>
      <c r="R30" s="22"/>
      <c r="S30" s="22"/>
      <c r="T30" s="66">
        <f>SUM(J30:M30)</f>
        <v>11</v>
      </c>
    </row>
    <row r="31" spans="2:20" ht="13.5" customHeight="1">
      <c r="B31" s="30" t="s">
        <v>27</v>
      </c>
      <c r="C31" s="19">
        <v>5</v>
      </c>
      <c r="D31" s="46">
        <v>2</v>
      </c>
      <c r="E31" s="20" t="s">
        <v>95</v>
      </c>
      <c r="F31" s="21" t="s">
        <v>75</v>
      </c>
      <c r="G31" s="21" t="s">
        <v>76</v>
      </c>
      <c r="H31" s="22" t="s">
        <v>96</v>
      </c>
      <c r="I31" s="21" t="s">
        <v>157</v>
      </c>
      <c r="J31" s="22">
        <v>8</v>
      </c>
      <c r="K31" s="22">
        <v>2</v>
      </c>
      <c r="L31" s="22"/>
      <c r="M31" s="22"/>
      <c r="N31" s="22"/>
      <c r="O31" s="22"/>
      <c r="P31" s="22"/>
      <c r="Q31" s="22"/>
      <c r="R31" s="22"/>
      <c r="S31" s="22"/>
      <c r="T31" s="66">
        <f aca="true" t="shared" si="1" ref="T31:T38">SUM(J31:M31)</f>
        <v>10</v>
      </c>
    </row>
    <row r="32" spans="2:20" ht="13.5" customHeight="1">
      <c r="B32" s="30" t="s">
        <v>27</v>
      </c>
      <c r="C32" s="19">
        <v>6</v>
      </c>
      <c r="D32" s="46"/>
      <c r="E32" s="20" t="s">
        <v>171</v>
      </c>
      <c r="F32" s="21" t="s">
        <v>172</v>
      </c>
      <c r="G32" s="21" t="s">
        <v>173</v>
      </c>
      <c r="H32" s="22">
        <v>2010</v>
      </c>
      <c r="I32" s="21" t="s">
        <v>174</v>
      </c>
      <c r="J32" s="22"/>
      <c r="K32" s="22"/>
      <c r="L32" s="22">
        <v>5</v>
      </c>
      <c r="M32" s="22">
        <v>2</v>
      </c>
      <c r="N32" s="22"/>
      <c r="O32" s="22"/>
      <c r="P32" s="22"/>
      <c r="Q32" s="22"/>
      <c r="R32" s="22"/>
      <c r="S32" s="22"/>
      <c r="T32" s="66">
        <f t="shared" si="1"/>
        <v>7</v>
      </c>
    </row>
    <row r="33" spans="2:20" ht="13.5" customHeight="1">
      <c r="B33" s="30" t="s">
        <v>27</v>
      </c>
      <c r="C33" s="19">
        <v>7</v>
      </c>
      <c r="D33" s="46"/>
      <c r="E33" s="20" t="s">
        <v>175</v>
      </c>
      <c r="F33" s="21" t="s">
        <v>18</v>
      </c>
      <c r="G33" s="21" t="s">
        <v>176</v>
      </c>
      <c r="H33" s="22"/>
      <c r="I33" s="21" t="s">
        <v>20</v>
      </c>
      <c r="J33" s="22"/>
      <c r="K33" s="22"/>
      <c r="L33" s="22">
        <v>4</v>
      </c>
      <c r="M33" s="22">
        <v>2</v>
      </c>
      <c r="N33" s="22"/>
      <c r="O33" s="22"/>
      <c r="P33" s="22"/>
      <c r="Q33" s="22"/>
      <c r="R33" s="22"/>
      <c r="S33" s="22"/>
      <c r="T33" s="66">
        <f t="shared" si="1"/>
        <v>6</v>
      </c>
    </row>
    <row r="34" spans="2:20" ht="13.5" customHeight="1">
      <c r="B34" s="30" t="s">
        <v>27</v>
      </c>
      <c r="C34" s="19">
        <v>8</v>
      </c>
      <c r="D34" s="46">
        <v>5</v>
      </c>
      <c r="E34" s="20" t="s">
        <v>147</v>
      </c>
      <c r="F34" s="21" t="s">
        <v>2</v>
      </c>
      <c r="G34" s="21" t="s">
        <v>10</v>
      </c>
      <c r="H34" s="22" t="s">
        <v>148</v>
      </c>
      <c r="I34" s="21"/>
      <c r="J34" s="22">
        <v>4</v>
      </c>
      <c r="K34" s="22">
        <v>1</v>
      </c>
      <c r="L34" s="22"/>
      <c r="M34" s="22"/>
      <c r="N34" s="22"/>
      <c r="O34" s="22"/>
      <c r="P34" s="22"/>
      <c r="Q34" s="22"/>
      <c r="R34" s="22"/>
      <c r="S34" s="22"/>
      <c r="T34" s="66">
        <f>SUM(J34:M34)</f>
        <v>5</v>
      </c>
    </row>
    <row r="35" spans="2:20" ht="13.5" customHeight="1">
      <c r="B35" s="30" t="s">
        <v>27</v>
      </c>
      <c r="C35" s="19">
        <v>8</v>
      </c>
      <c r="D35" s="46">
        <v>5</v>
      </c>
      <c r="E35" s="20" t="s">
        <v>99</v>
      </c>
      <c r="F35" s="21" t="s">
        <v>33</v>
      </c>
      <c r="G35" s="21" t="s">
        <v>55</v>
      </c>
      <c r="H35" s="22" t="s">
        <v>100</v>
      </c>
      <c r="I35" s="21"/>
      <c r="J35" s="22">
        <v>3</v>
      </c>
      <c r="K35" s="22">
        <v>2</v>
      </c>
      <c r="L35" s="22"/>
      <c r="M35" s="22"/>
      <c r="N35" s="22"/>
      <c r="O35" s="22"/>
      <c r="P35" s="22"/>
      <c r="Q35" s="22"/>
      <c r="R35" s="22"/>
      <c r="S35" s="22"/>
      <c r="T35" s="66">
        <f>SUM(J35:M35)</f>
        <v>5</v>
      </c>
    </row>
    <row r="36" spans="2:20" ht="13.5" customHeight="1">
      <c r="B36" s="30" t="s">
        <v>27</v>
      </c>
      <c r="C36" s="19">
        <v>10</v>
      </c>
      <c r="D36" s="46"/>
      <c r="E36" s="20" t="s">
        <v>125</v>
      </c>
      <c r="F36" s="21" t="s">
        <v>13</v>
      </c>
      <c r="G36" s="21" t="s">
        <v>10</v>
      </c>
      <c r="H36" s="22">
        <v>1986</v>
      </c>
      <c r="I36" s="21" t="s">
        <v>167</v>
      </c>
      <c r="J36" s="22"/>
      <c r="K36" s="22"/>
      <c r="L36" s="22">
        <v>3</v>
      </c>
      <c r="M36" s="22">
        <v>1</v>
      </c>
      <c r="N36" s="22"/>
      <c r="O36" s="22"/>
      <c r="P36" s="22"/>
      <c r="Q36" s="22"/>
      <c r="R36" s="22"/>
      <c r="S36" s="22"/>
      <c r="T36" s="66">
        <f t="shared" si="1"/>
        <v>4</v>
      </c>
    </row>
    <row r="37" spans="2:20" ht="13.5" customHeight="1">
      <c r="B37" s="30" t="s">
        <v>27</v>
      </c>
      <c r="C37" s="19">
        <v>10</v>
      </c>
      <c r="D37" s="46"/>
      <c r="E37" s="20" t="s">
        <v>57</v>
      </c>
      <c r="F37" s="21" t="s">
        <v>50</v>
      </c>
      <c r="G37" s="21" t="s">
        <v>58</v>
      </c>
      <c r="H37" s="22">
        <v>1968</v>
      </c>
      <c r="I37" s="21" t="s">
        <v>158</v>
      </c>
      <c r="J37" s="22"/>
      <c r="K37" s="22"/>
      <c r="L37" s="22">
        <v>2</v>
      </c>
      <c r="M37" s="22">
        <v>2</v>
      </c>
      <c r="N37" s="22"/>
      <c r="O37" s="22"/>
      <c r="P37" s="22"/>
      <c r="Q37" s="22"/>
      <c r="R37" s="22"/>
      <c r="S37" s="22"/>
      <c r="T37" s="66">
        <f t="shared" si="1"/>
        <v>4</v>
      </c>
    </row>
    <row r="38" spans="2:20" ht="13.5" customHeight="1" thickBot="1">
      <c r="B38" s="49" t="s">
        <v>27</v>
      </c>
      <c r="C38" s="50">
        <v>12</v>
      </c>
      <c r="D38" s="51"/>
      <c r="E38" s="52" t="s">
        <v>177</v>
      </c>
      <c r="F38" s="53" t="s">
        <v>22</v>
      </c>
      <c r="G38" s="53" t="s">
        <v>36</v>
      </c>
      <c r="H38" s="54">
        <v>1979</v>
      </c>
      <c r="I38" s="53" t="s">
        <v>178</v>
      </c>
      <c r="J38" s="54"/>
      <c r="K38" s="54"/>
      <c r="L38" s="54">
        <v>1</v>
      </c>
      <c r="M38" s="54">
        <v>2</v>
      </c>
      <c r="N38" s="54"/>
      <c r="O38" s="54"/>
      <c r="P38" s="54"/>
      <c r="Q38" s="54"/>
      <c r="R38" s="54"/>
      <c r="S38" s="54"/>
      <c r="T38" s="67">
        <f t="shared" si="1"/>
        <v>3</v>
      </c>
    </row>
    <row r="39" spans="5:19" ht="13.5" customHeight="1" thickBot="1">
      <c r="E39" s="1"/>
      <c r="F39" s="4"/>
      <c r="G39" s="4"/>
      <c r="H39" s="2"/>
      <c r="I39" s="4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0" ht="15" customHeight="1" thickBot="1">
      <c r="B40" s="23" t="s">
        <v>4</v>
      </c>
      <c r="C40" s="24" t="s">
        <v>5</v>
      </c>
      <c r="D40" s="43"/>
      <c r="E40" s="18" t="s">
        <v>0</v>
      </c>
      <c r="F40" s="18" t="s">
        <v>6</v>
      </c>
      <c r="G40" s="18" t="s">
        <v>1</v>
      </c>
      <c r="H40" s="24" t="s">
        <v>7</v>
      </c>
      <c r="I40" s="18" t="s">
        <v>8</v>
      </c>
      <c r="J40" s="68" t="s">
        <v>196</v>
      </c>
      <c r="K40" s="69" t="s">
        <v>198</v>
      </c>
      <c r="L40" s="68" t="s">
        <v>197</v>
      </c>
      <c r="M40" s="69" t="s">
        <v>198</v>
      </c>
      <c r="N40" s="68" t="s">
        <v>202</v>
      </c>
      <c r="O40" s="69" t="s">
        <v>198</v>
      </c>
      <c r="P40" s="68" t="s">
        <v>203</v>
      </c>
      <c r="Q40" s="69" t="s">
        <v>198</v>
      </c>
      <c r="R40" s="68" t="s">
        <v>204</v>
      </c>
      <c r="S40" s="69" t="s">
        <v>198</v>
      </c>
      <c r="T40" s="61" t="s">
        <v>199</v>
      </c>
    </row>
    <row r="41" spans="2:20" ht="13.5" customHeight="1">
      <c r="B41" s="25" t="s">
        <v>49</v>
      </c>
      <c r="C41" s="26">
        <v>1</v>
      </c>
      <c r="D41" s="45">
        <v>1</v>
      </c>
      <c r="E41" s="27" t="s">
        <v>59</v>
      </c>
      <c r="F41" s="28" t="s">
        <v>19</v>
      </c>
      <c r="G41" s="28" t="s">
        <v>34</v>
      </c>
      <c r="H41" s="29">
        <v>2004</v>
      </c>
      <c r="I41" s="28"/>
      <c r="J41" s="29">
        <v>10</v>
      </c>
      <c r="K41" s="29"/>
      <c r="L41" s="29">
        <v>10</v>
      </c>
      <c r="M41" s="29">
        <v>1</v>
      </c>
      <c r="N41" s="29"/>
      <c r="O41" s="29"/>
      <c r="P41" s="29"/>
      <c r="Q41" s="29"/>
      <c r="R41" s="29"/>
      <c r="S41" s="29"/>
      <c r="T41" s="65">
        <f>SUM(J41:M41)</f>
        <v>21</v>
      </c>
    </row>
    <row r="42" spans="2:20" ht="13.5" customHeight="1">
      <c r="B42" s="30" t="s">
        <v>27</v>
      </c>
      <c r="C42" s="19">
        <v>2</v>
      </c>
      <c r="D42" s="46">
        <v>4</v>
      </c>
      <c r="E42" s="20" t="s">
        <v>126</v>
      </c>
      <c r="F42" s="21" t="s">
        <v>33</v>
      </c>
      <c r="G42" s="21" t="s">
        <v>127</v>
      </c>
      <c r="H42" s="22">
        <v>2003</v>
      </c>
      <c r="I42" s="21" t="s">
        <v>65</v>
      </c>
      <c r="J42" s="22">
        <v>5</v>
      </c>
      <c r="K42" s="22"/>
      <c r="L42" s="22">
        <v>8</v>
      </c>
      <c r="M42" s="22">
        <v>1</v>
      </c>
      <c r="N42" s="22"/>
      <c r="O42" s="22"/>
      <c r="P42" s="22"/>
      <c r="Q42" s="22"/>
      <c r="R42" s="22"/>
      <c r="S42" s="22"/>
      <c r="T42" s="66">
        <f>SUM(J42:M42)</f>
        <v>14</v>
      </c>
    </row>
    <row r="43" spans="2:20" ht="13.5" customHeight="1">
      <c r="B43" s="30" t="s">
        <v>27</v>
      </c>
      <c r="C43" s="19">
        <v>3</v>
      </c>
      <c r="D43" s="46">
        <v>2</v>
      </c>
      <c r="E43" s="55" t="s">
        <v>57</v>
      </c>
      <c r="F43" s="62" t="s">
        <v>50</v>
      </c>
      <c r="G43" s="62" t="s">
        <v>58</v>
      </c>
      <c r="H43" s="63">
        <v>1968</v>
      </c>
      <c r="I43" s="62" t="s">
        <v>158</v>
      </c>
      <c r="J43" s="63">
        <v>8</v>
      </c>
      <c r="K43" s="63"/>
      <c r="L43" s="63"/>
      <c r="M43" s="63"/>
      <c r="N43" s="63"/>
      <c r="O43" s="63"/>
      <c r="P43" s="63"/>
      <c r="Q43" s="63"/>
      <c r="R43" s="63"/>
      <c r="S43" s="63"/>
      <c r="T43" s="64">
        <f aca="true" t="shared" si="2" ref="T43:T52">SUM(J43:M43)</f>
        <v>8</v>
      </c>
    </row>
    <row r="44" spans="2:20" ht="13.5" customHeight="1">
      <c r="B44" s="30" t="s">
        <v>27</v>
      </c>
      <c r="C44" s="19">
        <v>3</v>
      </c>
      <c r="D44" s="46">
        <v>3</v>
      </c>
      <c r="E44" s="55" t="s">
        <v>125</v>
      </c>
      <c r="F44" s="62" t="s">
        <v>13</v>
      </c>
      <c r="G44" s="62" t="s">
        <v>10</v>
      </c>
      <c r="H44" s="63">
        <v>1986</v>
      </c>
      <c r="I44" s="62" t="s">
        <v>167</v>
      </c>
      <c r="J44" s="63">
        <v>6</v>
      </c>
      <c r="K44" s="63">
        <v>2</v>
      </c>
      <c r="L44" s="63"/>
      <c r="M44" s="63"/>
      <c r="N44" s="63"/>
      <c r="O44" s="63"/>
      <c r="P44" s="63"/>
      <c r="Q44" s="63"/>
      <c r="R44" s="63"/>
      <c r="S44" s="63"/>
      <c r="T44" s="64">
        <f t="shared" si="2"/>
        <v>8</v>
      </c>
    </row>
    <row r="45" spans="2:20" ht="13.5" customHeight="1">
      <c r="B45" s="30" t="s">
        <v>27</v>
      </c>
      <c r="C45" s="19">
        <v>5</v>
      </c>
      <c r="D45" s="46"/>
      <c r="E45" s="20" t="s">
        <v>78</v>
      </c>
      <c r="F45" s="21" t="s">
        <v>24</v>
      </c>
      <c r="G45" s="21" t="s">
        <v>79</v>
      </c>
      <c r="H45" s="22">
        <v>2005</v>
      </c>
      <c r="I45" s="21" t="s">
        <v>109</v>
      </c>
      <c r="J45" s="22"/>
      <c r="K45" s="22"/>
      <c r="L45" s="22">
        <v>6</v>
      </c>
      <c r="M45" s="22">
        <v>1</v>
      </c>
      <c r="N45" s="22"/>
      <c r="O45" s="22"/>
      <c r="P45" s="22"/>
      <c r="Q45" s="22"/>
      <c r="R45" s="22"/>
      <c r="S45" s="22"/>
      <c r="T45" s="66">
        <f t="shared" si="2"/>
        <v>7</v>
      </c>
    </row>
    <row r="46" spans="2:20" ht="13.5" customHeight="1">
      <c r="B46" s="30" t="s">
        <v>27</v>
      </c>
      <c r="C46" s="19">
        <v>5</v>
      </c>
      <c r="D46" s="46"/>
      <c r="E46" s="20" t="s">
        <v>179</v>
      </c>
      <c r="F46" s="21" t="s">
        <v>19</v>
      </c>
      <c r="G46" s="21" t="s">
        <v>30</v>
      </c>
      <c r="H46" s="22"/>
      <c r="I46" s="21"/>
      <c r="J46" s="22"/>
      <c r="K46" s="22"/>
      <c r="L46" s="22">
        <v>5</v>
      </c>
      <c r="M46" s="22">
        <v>2</v>
      </c>
      <c r="N46" s="22"/>
      <c r="O46" s="22"/>
      <c r="P46" s="22"/>
      <c r="Q46" s="22"/>
      <c r="R46" s="22"/>
      <c r="S46" s="22"/>
      <c r="T46" s="66">
        <f t="shared" si="2"/>
        <v>7</v>
      </c>
    </row>
    <row r="47" spans="2:20" ht="13.5" customHeight="1">
      <c r="B47" s="30" t="s">
        <v>27</v>
      </c>
      <c r="C47" s="19">
        <v>5</v>
      </c>
      <c r="D47" s="46">
        <v>6</v>
      </c>
      <c r="E47" s="20" t="s">
        <v>162</v>
      </c>
      <c r="F47" s="21" t="s">
        <v>19</v>
      </c>
      <c r="G47" s="21" t="s">
        <v>34</v>
      </c>
      <c r="H47" s="22"/>
      <c r="I47" s="21" t="s">
        <v>3</v>
      </c>
      <c r="J47" s="22">
        <v>3</v>
      </c>
      <c r="K47" s="22">
        <v>1</v>
      </c>
      <c r="L47" s="22">
        <v>1</v>
      </c>
      <c r="M47" s="22">
        <v>2</v>
      </c>
      <c r="N47" s="22"/>
      <c r="O47" s="22"/>
      <c r="P47" s="22"/>
      <c r="Q47" s="22"/>
      <c r="R47" s="22"/>
      <c r="S47" s="22"/>
      <c r="T47" s="66">
        <f>SUM(J47:M47)</f>
        <v>7</v>
      </c>
    </row>
    <row r="48" spans="2:20" ht="13.5" customHeight="1">
      <c r="B48" s="30" t="s">
        <v>27</v>
      </c>
      <c r="C48" s="19">
        <v>8</v>
      </c>
      <c r="D48" s="46"/>
      <c r="E48" s="20" t="s">
        <v>180</v>
      </c>
      <c r="F48" s="21" t="s">
        <v>2</v>
      </c>
      <c r="G48" s="21" t="s">
        <v>181</v>
      </c>
      <c r="H48" s="22">
        <v>1996</v>
      </c>
      <c r="I48" s="21"/>
      <c r="J48" s="22"/>
      <c r="K48" s="22"/>
      <c r="L48" s="22">
        <v>4</v>
      </c>
      <c r="M48" s="22">
        <v>1</v>
      </c>
      <c r="N48" s="22"/>
      <c r="O48" s="22"/>
      <c r="P48" s="22"/>
      <c r="Q48" s="22"/>
      <c r="R48" s="22"/>
      <c r="S48" s="22"/>
      <c r="T48" s="66">
        <f t="shared" si="2"/>
        <v>5</v>
      </c>
    </row>
    <row r="49" spans="2:20" ht="13.5" customHeight="1">
      <c r="B49" s="30" t="s">
        <v>27</v>
      </c>
      <c r="C49" s="19">
        <v>8</v>
      </c>
      <c r="D49" s="46">
        <v>5</v>
      </c>
      <c r="E49" s="20" t="s">
        <v>56</v>
      </c>
      <c r="F49" s="21" t="s">
        <v>33</v>
      </c>
      <c r="G49" s="21" t="s">
        <v>55</v>
      </c>
      <c r="H49" s="22"/>
      <c r="I49" s="21" t="s">
        <v>107</v>
      </c>
      <c r="J49" s="22">
        <v>4</v>
      </c>
      <c r="K49" s="22">
        <v>1</v>
      </c>
      <c r="L49" s="22"/>
      <c r="M49" s="22"/>
      <c r="N49" s="22"/>
      <c r="O49" s="22"/>
      <c r="P49" s="22"/>
      <c r="Q49" s="22"/>
      <c r="R49" s="22"/>
      <c r="S49" s="22"/>
      <c r="T49" s="66">
        <f>SUM(J49:M49)</f>
        <v>5</v>
      </c>
    </row>
    <row r="50" spans="2:20" ht="13.5" customHeight="1">
      <c r="B50" s="30" t="s">
        <v>27</v>
      </c>
      <c r="C50" s="19">
        <v>8</v>
      </c>
      <c r="D50" s="46">
        <v>8</v>
      </c>
      <c r="E50" s="20" t="s">
        <v>102</v>
      </c>
      <c r="F50" s="21" t="s">
        <v>33</v>
      </c>
      <c r="G50" s="21" t="s">
        <v>150</v>
      </c>
      <c r="H50" s="22" t="s">
        <v>93</v>
      </c>
      <c r="I50" s="21"/>
      <c r="J50" s="22">
        <v>1</v>
      </c>
      <c r="K50" s="22">
        <v>1</v>
      </c>
      <c r="L50" s="22">
        <v>2</v>
      </c>
      <c r="M50" s="22">
        <v>1</v>
      </c>
      <c r="N50" s="22"/>
      <c r="O50" s="22"/>
      <c r="P50" s="22"/>
      <c r="Q50" s="22"/>
      <c r="R50" s="22"/>
      <c r="S50" s="22"/>
      <c r="T50" s="66">
        <f>SUM(J50:M50)</f>
        <v>5</v>
      </c>
    </row>
    <row r="51" spans="2:20" ht="13.5" customHeight="1">
      <c r="B51" s="30" t="s">
        <v>27</v>
      </c>
      <c r="C51" s="19">
        <v>11</v>
      </c>
      <c r="D51" s="46"/>
      <c r="E51" s="20" t="s">
        <v>182</v>
      </c>
      <c r="F51" s="21" t="s">
        <v>33</v>
      </c>
      <c r="G51" s="21" t="s">
        <v>127</v>
      </c>
      <c r="H51" s="22">
        <v>2007</v>
      </c>
      <c r="I51" s="21" t="s">
        <v>183</v>
      </c>
      <c r="J51" s="22"/>
      <c r="K51" s="22"/>
      <c r="L51" s="22">
        <v>3</v>
      </c>
      <c r="M51" s="22">
        <v>1</v>
      </c>
      <c r="N51" s="22"/>
      <c r="O51" s="22"/>
      <c r="P51" s="22"/>
      <c r="Q51" s="22"/>
      <c r="R51" s="22"/>
      <c r="S51" s="22"/>
      <c r="T51" s="66">
        <f t="shared" si="2"/>
        <v>4</v>
      </c>
    </row>
    <row r="52" spans="2:20" ht="13.5" customHeight="1" thickBot="1">
      <c r="B52" s="49" t="s">
        <v>27</v>
      </c>
      <c r="C52" s="50">
        <v>12</v>
      </c>
      <c r="D52" s="51">
        <v>7</v>
      </c>
      <c r="E52" s="52" t="s">
        <v>129</v>
      </c>
      <c r="F52" s="53" t="s">
        <v>16</v>
      </c>
      <c r="G52" s="53" t="s">
        <v>80</v>
      </c>
      <c r="H52" s="54">
        <v>2013</v>
      </c>
      <c r="I52" s="53" t="s">
        <v>63</v>
      </c>
      <c r="J52" s="54">
        <v>2</v>
      </c>
      <c r="K52" s="54">
        <v>1</v>
      </c>
      <c r="L52" s="54"/>
      <c r="M52" s="54"/>
      <c r="N52" s="54"/>
      <c r="O52" s="54"/>
      <c r="P52" s="54"/>
      <c r="Q52" s="54"/>
      <c r="R52" s="54"/>
      <c r="S52" s="54"/>
      <c r="T52" s="67">
        <f t="shared" si="2"/>
        <v>3</v>
      </c>
    </row>
    <row r="53" spans="5:19" ht="13.5" customHeight="1" thickBot="1">
      <c r="E53" s="1"/>
      <c r="F53" s="4"/>
      <c r="G53" s="4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20" ht="15" customHeight="1" thickBot="1">
      <c r="B54" s="23" t="s">
        <v>4</v>
      </c>
      <c r="C54" s="24" t="s">
        <v>5</v>
      </c>
      <c r="D54" s="43"/>
      <c r="E54" s="18" t="s">
        <v>0</v>
      </c>
      <c r="F54" s="18" t="s">
        <v>6</v>
      </c>
      <c r="G54" s="18" t="s">
        <v>1</v>
      </c>
      <c r="H54" s="24" t="s">
        <v>7</v>
      </c>
      <c r="I54" s="18" t="s">
        <v>8</v>
      </c>
      <c r="J54" s="68" t="s">
        <v>196</v>
      </c>
      <c r="K54" s="69" t="s">
        <v>198</v>
      </c>
      <c r="L54" s="68" t="s">
        <v>197</v>
      </c>
      <c r="M54" s="69" t="s">
        <v>198</v>
      </c>
      <c r="N54" s="68" t="s">
        <v>202</v>
      </c>
      <c r="O54" s="69" t="s">
        <v>198</v>
      </c>
      <c r="P54" s="68" t="s">
        <v>203</v>
      </c>
      <c r="Q54" s="69" t="s">
        <v>198</v>
      </c>
      <c r="R54" s="68" t="s">
        <v>203</v>
      </c>
      <c r="S54" s="69" t="s">
        <v>198</v>
      </c>
      <c r="T54" s="61" t="s">
        <v>199</v>
      </c>
    </row>
    <row r="55" spans="2:20" ht="13.5" customHeight="1">
      <c r="B55" s="25" t="s">
        <v>12</v>
      </c>
      <c r="C55" s="26">
        <v>1</v>
      </c>
      <c r="D55" s="45">
        <v>1</v>
      </c>
      <c r="E55" s="27" t="s">
        <v>23</v>
      </c>
      <c r="F55" s="28" t="s">
        <v>24</v>
      </c>
      <c r="G55" s="28" t="s">
        <v>25</v>
      </c>
      <c r="H55" s="29">
        <v>2003</v>
      </c>
      <c r="I55" s="28" t="s">
        <v>20</v>
      </c>
      <c r="J55" s="29">
        <v>10</v>
      </c>
      <c r="K55" s="29">
        <v>2</v>
      </c>
      <c r="L55" s="29">
        <v>10</v>
      </c>
      <c r="M55" s="29">
        <v>1</v>
      </c>
      <c r="N55" s="29"/>
      <c r="O55" s="29"/>
      <c r="P55" s="29"/>
      <c r="Q55" s="29"/>
      <c r="R55" s="29"/>
      <c r="S55" s="29"/>
      <c r="T55" s="65">
        <f aca="true" t="shared" si="3" ref="T55:T64">SUM(J55:M55)</f>
        <v>23</v>
      </c>
    </row>
    <row r="56" spans="2:20" ht="13.5" customHeight="1">
      <c r="B56" s="30" t="s">
        <v>27</v>
      </c>
      <c r="C56" s="19">
        <v>2</v>
      </c>
      <c r="D56" s="46">
        <v>4</v>
      </c>
      <c r="E56" s="20" t="s">
        <v>94</v>
      </c>
      <c r="F56" s="21" t="s">
        <v>26</v>
      </c>
      <c r="G56" s="21" t="s">
        <v>133</v>
      </c>
      <c r="H56" s="22" t="s">
        <v>46</v>
      </c>
      <c r="I56" s="21" t="s">
        <v>64</v>
      </c>
      <c r="J56" s="22">
        <v>4</v>
      </c>
      <c r="K56" s="22">
        <v>2</v>
      </c>
      <c r="L56" s="22">
        <v>8</v>
      </c>
      <c r="M56" s="22">
        <v>1</v>
      </c>
      <c r="N56" s="22"/>
      <c r="O56" s="22"/>
      <c r="P56" s="22"/>
      <c r="Q56" s="22"/>
      <c r="R56" s="22"/>
      <c r="S56" s="22"/>
      <c r="T56" s="66">
        <f t="shared" si="3"/>
        <v>15</v>
      </c>
    </row>
    <row r="57" spans="2:20" ht="13.5" customHeight="1">
      <c r="B57" s="30" t="s">
        <v>27</v>
      </c>
      <c r="C57" s="19">
        <v>3</v>
      </c>
      <c r="D57" s="46">
        <v>6</v>
      </c>
      <c r="E57" s="20" t="s">
        <v>81</v>
      </c>
      <c r="F57" s="21" t="s">
        <v>13</v>
      </c>
      <c r="G57" s="21" t="s">
        <v>14</v>
      </c>
      <c r="H57" s="22">
        <v>1990</v>
      </c>
      <c r="I57" s="21" t="s">
        <v>67</v>
      </c>
      <c r="J57" s="22">
        <v>3</v>
      </c>
      <c r="K57" s="22">
        <v>1</v>
      </c>
      <c r="L57" s="22">
        <v>5</v>
      </c>
      <c r="M57" s="22">
        <v>2</v>
      </c>
      <c r="N57" s="22"/>
      <c r="O57" s="22"/>
      <c r="P57" s="22"/>
      <c r="Q57" s="22"/>
      <c r="R57" s="22"/>
      <c r="S57" s="22"/>
      <c r="T57" s="66">
        <f t="shared" si="3"/>
        <v>11</v>
      </c>
    </row>
    <row r="58" spans="2:20" ht="13.5" customHeight="1">
      <c r="B58" s="30" t="s">
        <v>27</v>
      </c>
      <c r="C58" s="19">
        <v>4</v>
      </c>
      <c r="D58" s="46">
        <v>2</v>
      </c>
      <c r="E58" s="20" t="s">
        <v>92</v>
      </c>
      <c r="F58" s="21"/>
      <c r="G58" s="21"/>
      <c r="H58" s="22"/>
      <c r="I58" s="21" t="s">
        <v>3</v>
      </c>
      <c r="J58" s="22">
        <v>8</v>
      </c>
      <c r="K58" s="22">
        <v>2</v>
      </c>
      <c r="L58" s="22"/>
      <c r="M58" s="22"/>
      <c r="N58" s="22"/>
      <c r="O58" s="22"/>
      <c r="P58" s="22"/>
      <c r="Q58" s="22"/>
      <c r="R58" s="22"/>
      <c r="S58" s="22"/>
      <c r="T58" s="66">
        <f t="shared" si="3"/>
        <v>10</v>
      </c>
    </row>
    <row r="59" spans="2:20" ht="13.5" customHeight="1">
      <c r="B59" s="30" t="s">
        <v>27</v>
      </c>
      <c r="C59" s="19">
        <v>5</v>
      </c>
      <c r="D59" s="46">
        <v>3</v>
      </c>
      <c r="E59" s="20" t="s">
        <v>32</v>
      </c>
      <c r="F59" s="21" t="s">
        <v>33</v>
      </c>
      <c r="G59" s="21" t="s">
        <v>29</v>
      </c>
      <c r="H59" s="22">
        <v>1992</v>
      </c>
      <c r="I59" s="21" t="s">
        <v>17</v>
      </c>
      <c r="J59" s="22">
        <v>6</v>
      </c>
      <c r="K59" s="22">
        <v>2</v>
      </c>
      <c r="L59" s="22"/>
      <c r="M59" s="22"/>
      <c r="N59" s="22"/>
      <c r="O59" s="22"/>
      <c r="P59" s="22"/>
      <c r="Q59" s="22"/>
      <c r="R59" s="22"/>
      <c r="S59" s="22"/>
      <c r="T59" s="66">
        <f t="shared" si="3"/>
        <v>8</v>
      </c>
    </row>
    <row r="60" spans="2:20" ht="13.5" customHeight="1">
      <c r="B60" s="30" t="s">
        <v>27</v>
      </c>
      <c r="C60" s="39">
        <v>6</v>
      </c>
      <c r="D60" s="47"/>
      <c r="E60" s="40" t="s">
        <v>184</v>
      </c>
      <c r="F60" s="41" t="s">
        <v>2</v>
      </c>
      <c r="G60" s="41" t="s">
        <v>60</v>
      </c>
      <c r="H60" s="38">
        <v>1988</v>
      </c>
      <c r="I60" s="41" t="s">
        <v>185</v>
      </c>
      <c r="J60" s="38"/>
      <c r="K60" s="38"/>
      <c r="L60" s="38">
        <v>6</v>
      </c>
      <c r="M60" s="38">
        <v>1</v>
      </c>
      <c r="N60" s="38"/>
      <c r="O60" s="38"/>
      <c r="P60" s="38"/>
      <c r="Q60" s="38"/>
      <c r="R60" s="38"/>
      <c r="S60" s="38"/>
      <c r="T60" s="66">
        <f t="shared" si="3"/>
        <v>7</v>
      </c>
    </row>
    <row r="61" spans="2:20" ht="13.5" customHeight="1">
      <c r="B61" s="30" t="s">
        <v>27</v>
      </c>
      <c r="C61" s="19">
        <v>7</v>
      </c>
      <c r="D61" s="46">
        <v>4</v>
      </c>
      <c r="E61" s="20" t="s">
        <v>149</v>
      </c>
      <c r="F61" s="21" t="s">
        <v>33</v>
      </c>
      <c r="G61" s="21" t="s">
        <v>38</v>
      </c>
      <c r="H61" s="22" t="s">
        <v>91</v>
      </c>
      <c r="I61" s="21" t="s">
        <v>40</v>
      </c>
      <c r="J61" s="22">
        <v>5</v>
      </c>
      <c r="K61" s="22">
        <v>1</v>
      </c>
      <c r="L61" s="22"/>
      <c r="M61" s="22"/>
      <c r="N61" s="22"/>
      <c r="O61" s="22"/>
      <c r="P61" s="22"/>
      <c r="Q61" s="22"/>
      <c r="R61" s="22"/>
      <c r="S61" s="22"/>
      <c r="T61" s="66">
        <f t="shared" si="3"/>
        <v>6</v>
      </c>
    </row>
    <row r="62" spans="2:20" ht="13.5" customHeight="1">
      <c r="B62" s="30" t="s">
        <v>27</v>
      </c>
      <c r="C62" s="39">
        <v>8</v>
      </c>
      <c r="D62" s="47"/>
      <c r="E62" s="40" t="s">
        <v>186</v>
      </c>
      <c r="F62" s="41" t="s">
        <v>33</v>
      </c>
      <c r="G62" s="41" t="s">
        <v>187</v>
      </c>
      <c r="H62" s="38" t="s">
        <v>46</v>
      </c>
      <c r="I62" s="41"/>
      <c r="J62" s="38"/>
      <c r="K62" s="38"/>
      <c r="L62" s="38">
        <v>4</v>
      </c>
      <c r="M62" s="38">
        <v>1</v>
      </c>
      <c r="N62" s="38"/>
      <c r="O62" s="38"/>
      <c r="P62" s="38"/>
      <c r="Q62" s="38"/>
      <c r="R62" s="38"/>
      <c r="S62" s="38"/>
      <c r="T62" s="66">
        <f t="shared" si="3"/>
        <v>5</v>
      </c>
    </row>
    <row r="63" spans="2:20" ht="13.5" customHeight="1">
      <c r="B63" s="30" t="s">
        <v>27</v>
      </c>
      <c r="C63" s="19">
        <v>9</v>
      </c>
      <c r="D63" s="46">
        <v>6</v>
      </c>
      <c r="E63" s="20" t="s">
        <v>132</v>
      </c>
      <c r="F63" s="21" t="s">
        <v>16</v>
      </c>
      <c r="G63" s="21" t="s">
        <v>28</v>
      </c>
      <c r="H63" s="22">
        <v>2012</v>
      </c>
      <c r="I63" s="21" t="s">
        <v>66</v>
      </c>
      <c r="J63" s="22">
        <v>2</v>
      </c>
      <c r="K63" s="22">
        <v>2</v>
      </c>
      <c r="L63" s="22"/>
      <c r="M63" s="22"/>
      <c r="N63" s="22"/>
      <c r="O63" s="22"/>
      <c r="P63" s="22"/>
      <c r="Q63" s="22"/>
      <c r="R63" s="22"/>
      <c r="S63" s="22"/>
      <c r="T63" s="66">
        <f t="shared" si="3"/>
        <v>4</v>
      </c>
    </row>
    <row r="64" spans="2:20" ht="13.5" customHeight="1" thickBot="1">
      <c r="B64" s="49" t="s">
        <v>27</v>
      </c>
      <c r="C64" s="50">
        <v>10</v>
      </c>
      <c r="D64" s="51">
        <v>8</v>
      </c>
      <c r="E64" s="52" t="s">
        <v>84</v>
      </c>
      <c r="F64" s="53" t="s">
        <v>85</v>
      </c>
      <c r="G64" s="53" t="s">
        <v>86</v>
      </c>
      <c r="H64" s="54">
        <v>2000</v>
      </c>
      <c r="I64" s="53" t="s">
        <v>66</v>
      </c>
      <c r="J64" s="54">
        <v>1</v>
      </c>
      <c r="K64" s="54">
        <v>1</v>
      </c>
      <c r="L64" s="54"/>
      <c r="M64" s="54"/>
      <c r="N64" s="54"/>
      <c r="O64" s="54"/>
      <c r="P64" s="54"/>
      <c r="Q64" s="54"/>
      <c r="R64" s="54"/>
      <c r="S64" s="54"/>
      <c r="T64" s="67">
        <f t="shared" si="3"/>
        <v>2</v>
      </c>
    </row>
    <row r="65" spans="5:19" ht="13.5" customHeight="1" thickBot="1">
      <c r="E65" s="1"/>
      <c r="F65" s="4"/>
      <c r="G65" s="4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20" ht="15" customHeight="1" thickBot="1">
      <c r="B66" s="23" t="s">
        <v>4</v>
      </c>
      <c r="C66" s="24" t="s">
        <v>5</v>
      </c>
      <c r="D66" s="43"/>
      <c r="E66" s="18" t="s">
        <v>0</v>
      </c>
      <c r="F66" s="18" t="s">
        <v>6</v>
      </c>
      <c r="G66" s="18" t="s">
        <v>1</v>
      </c>
      <c r="H66" s="24" t="s">
        <v>7</v>
      </c>
      <c r="I66" s="18" t="s">
        <v>8</v>
      </c>
      <c r="J66" s="68" t="s">
        <v>196</v>
      </c>
      <c r="K66" s="69" t="s">
        <v>198</v>
      </c>
      <c r="L66" s="68" t="s">
        <v>197</v>
      </c>
      <c r="M66" s="69" t="s">
        <v>198</v>
      </c>
      <c r="N66" s="68" t="s">
        <v>202</v>
      </c>
      <c r="O66" s="69" t="s">
        <v>198</v>
      </c>
      <c r="P66" s="68" t="s">
        <v>203</v>
      </c>
      <c r="Q66" s="69" t="s">
        <v>198</v>
      </c>
      <c r="R66" s="68" t="s">
        <v>204</v>
      </c>
      <c r="S66" s="69" t="s">
        <v>198</v>
      </c>
      <c r="T66" s="61" t="s">
        <v>199</v>
      </c>
    </row>
    <row r="67" spans="2:20" ht="13.5" customHeight="1">
      <c r="B67" s="25" t="s">
        <v>9</v>
      </c>
      <c r="C67" s="26">
        <v>1</v>
      </c>
      <c r="D67" s="45">
        <v>1</v>
      </c>
      <c r="E67" s="27" t="s">
        <v>139</v>
      </c>
      <c r="F67" s="28" t="s">
        <v>33</v>
      </c>
      <c r="G67" s="28" t="s">
        <v>140</v>
      </c>
      <c r="H67" s="29">
        <v>2012</v>
      </c>
      <c r="I67" s="28" t="s">
        <v>109</v>
      </c>
      <c r="J67" s="29">
        <v>10</v>
      </c>
      <c r="K67" s="29">
        <v>1</v>
      </c>
      <c r="L67" s="29">
        <v>6</v>
      </c>
      <c r="M67" s="29">
        <v>2</v>
      </c>
      <c r="N67" s="29"/>
      <c r="O67" s="29"/>
      <c r="P67" s="29"/>
      <c r="Q67" s="29"/>
      <c r="R67" s="29"/>
      <c r="S67" s="29"/>
      <c r="T67" s="65">
        <f>SUM(J67:M67)</f>
        <v>19</v>
      </c>
    </row>
    <row r="68" spans="2:20" ht="13.5" customHeight="1">
      <c r="B68" s="30" t="s">
        <v>27</v>
      </c>
      <c r="C68" s="39">
        <v>2</v>
      </c>
      <c r="D68" s="47"/>
      <c r="E68" s="40" t="s">
        <v>188</v>
      </c>
      <c r="F68" s="41" t="s">
        <v>33</v>
      </c>
      <c r="G68" s="41" t="s">
        <v>127</v>
      </c>
      <c r="H68" s="38">
        <v>2007</v>
      </c>
      <c r="I68" s="41"/>
      <c r="J68" s="38"/>
      <c r="K68" s="38"/>
      <c r="L68" s="38">
        <v>10</v>
      </c>
      <c r="M68" s="38">
        <v>1</v>
      </c>
      <c r="N68" s="38"/>
      <c r="O68" s="38"/>
      <c r="P68" s="38"/>
      <c r="Q68" s="38"/>
      <c r="R68" s="38"/>
      <c r="S68" s="38"/>
      <c r="T68" s="66">
        <f aca="true" t="shared" si="4" ref="T68:T81">SUM(J68:M68)</f>
        <v>11</v>
      </c>
    </row>
    <row r="69" spans="2:20" ht="13.5" customHeight="1">
      <c r="B69" s="30" t="s">
        <v>27</v>
      </c>
      <c r="C69" s="19">
        <v>3</v>
      </c>
      <c r="D69" s="46">
        <v>2</v>
      </c>
      <c r="E69" s="20" t="s">
        <v>141</v>
      </c>
      <c r="F69" s="21" t="s">
        <v>33</v>
      </c>
      <c r="G69" s="21" t="s">
        <v>29</v>
      </c>
      <c r="H69" s="22">
        <v>1990</v>
      </c>
      <c r="I69" s="21" t="s">
        <v>159</v>
      </c>
      <c r="J69" s="22">
        <v>8</v>
      </c>
      <c r="K69" s="22">
        <v>2</v>
      </c>
      <c r="L69" s="22"/>
      <c r="M69" s="22"/>
      <c r="N69" s="22"/>
      <c r="O69" s="22"/>
      <c r="P69" s="22"/>
      <c r="Q69" s="22"/>
      <c r="R69" s="22"/>
      <c r="S69" s="22"/>
      <c r="T69" s="66">
        <f>SUM(J69:M69)</f>
        <v>10</v>
      </c>
    </row>
    <row r="70" spans="2:20" ht="13.5" customHeight="1">
      <c r="B70" s="30" t="s">
        <v>27</v>
      </c>
      <c r="C70" s="39">
        <v>4</v>
      </c>
      <c r="D70" s="47"/>
      <c r="E70" s="40" t="s">
        <v>82</v>
      </c>
      <c r="F70" s="41" t="s">
        <v>16</v>
      </c>
      <c r="G70" s="41" t="s">
        <v>83</v>
      </c>
      <c r="H70" s="38"/>
      <c r="I70" s="41" t="s">
        <v>167</v>
      </c>
      <c r="J70" s="38"/>
      <c r="K70" s="38"/>
      <c r="L70" s="38">
        <v>8</v>
      </c>
      <c r="M70" s="38">
        <v>1</v>
      </c>
      <c r="N70" s="38"/>
      <c r="O70" s="38"/>
      <c r="P70" s="38"/>
      <c r="Q70" s="38"/>
      <c r="R70" s="38"/>
      <c r="S70" s="38"/>
      <c r="T70" s="66">
        <f t="shared" si="4"/>
        <v>9</v>
      </c>
    </row>
    <row r="71" spans="2:20" ht="13.5" customHeight="1">
      <c r="B71" s="30" t="s">
        <v>27</v>
      </c>
      <c r="C71" s="19">
        <v>5</v>
      </c>
      <c r="D71" s="46">
        <v>3</v>
      </c>
      <c r="E71" s="20" t="s">
        <v>137</v>
      </c>
      <c r="F71" s="21" t="s">
        <v>114</v>
      </c>
      <c r="G71" s="21" t="s">
        <v>117</v>
      </c>
      <c r="H71" s="22">
        <v>1970</v>
      </c>
      <c r="I71" s="21" t="s">
        <v>3</v>
      </c>
      <c r="J71" s="22">
        <v>6</v>
      </c>
      <c r="K71" s="22">
        <v>1</v>
      </c>
      <c r="L71" s="22"/>
      <c r="M71" s="22"/>
      <c r="N71" s="22"/>
      <c r="O71" s="22"/>
      <c r="P71" s="22"/>
      <c r="Q71" s="22"/>
      <c r="R71" s="22"/>
      <c r="S71" s="22"/>
      <c r="T71" s="66">
        <f>SUM(J71:M71)</f>
        <v>7</v>
      </c>
    </row>
    <row r="72" spans="2:20" ht="13.5" customHeight="1">
      <c r="B72" s="30" t="s">
        <v>27</v>
      </c>
      <c r="C72" s="39">
        <v>6</v>
      </c>
      <c r="D72" s="47"/>
      <c r="E72" s="40" t="s">
        <v>152</v>
      </c>
      <c r="F72" s="41" t="s">
        <v>21</v>
      </c>
      <c r="G72" s="41" t="s">
        <v>62</v>
      </c>
      <c r="H72" s="38">
        <v>2012</v>
      </c>
      <c r="I72" s="41"/>
      <c r="J72" s="38"/>
      <c r="K72" s="38"/>
      <c r="L72" s="38">
        <v>5</v>
      </c>
      <c r="M72" s="38">
        <v>1</v>
      </c>
      <c r="N72" s="38"/>
      <c r="O72" s="38"/>
      <c r="P72" s="38"/>
      <c r="Q72" s="38"/>
      <c r="R72" s="38"/>
      <c r="S72" s="38"/>
      <c r="T72" s="66">
        <f t="shared" si="4"/>
        <v>6</v>
      </c>
    </row>
    <row r="73" spans="2:20" ht="13.5" customHeight="1">
      <c r="B73" s="30" t="s">
        <v>27</v>
      </c>
      <c r="C73" s="39">
        <v>6</v>
      </c>
      <c r="D73" s="47"/>
      <c r="E73" s="40" t="s">
        <v>87</v>
      </c>
      <c r="F73" s="41" t="s">
        <v>2</v>
      </c>
      <c r="G73" s="41" t="s">
        <v>88</v>
      </c>
      <c r="H73" s="38">
        <v>2008</v>
      </c>
      <c r="I73" s="41" t="s">
        <v>65</v>
      </c>
      <c r="J73" s="38"/>
      <c r="K73" s="38"/>
      <c r="L73" s="38">
        <v>4</v>
      </c>
      <c r="M73" s="38">
        <v>2</v>
      </c>
      <c r="N73" s="38"/>
      <c r="O73" s="38"/>
      <c r="P73" s="38"/>
      <c r="Q73" s="38"/>
      <c r="R73" s="38"/>
      <c r="S73" s="38"/>
      <c r="T73" s="66">
        <f t="shared" si="4"/>
        <v>6</v>
      </c>
    </row>
    <row r="74" spans="2:20" ht="13.5" customHeight="1">
      <c r="B74" s="30" t="s">
        <v>27</v>
      </c>
      <c r="C74" s="19">
        <v>6</v>
      </c>
      <c r="D74" s="46">
        <v>4</v>
      </c>
      <c r="E74" s="20" t="s">
        <v>41</v>
      </c>
      <c r="F74" s="21" t="s">
        <v>33</v>
      </c>
      <c r="G74" s="21" t="s">
        <v>29</v>
      </c>
      <c r="H74" s="22">
        <v>1993</v>
      </c>
      <c r="I74" s="21" t="s">
        <v>167</v>
      </c>
      <c r="J74" s="22">
        <v>5</v>
      </c>
      <c r="K74" s="22">
        <v>1</v>
      </c>
      <c r="L74" s="22"/>
      <c r="M74" s="22"/>
      <c r="N74" s="22"/>
      <c r="O74" s="22"/>
      <c r="P74" s="22"/>
      <c r="Q74" s="22"/>
      <c r="R74" s="22"/>
      <c r="S74" s="22"/>
      <c r="T74" s="66">
        <f>SUM(J74:M74)</f>
        <v>6</v>
      </c>
    </row>
    <row r="75" spans="2:20" ht="13.5" customHeight="1">
      <c r="B75" s="30" t="s">
        <v>27</v>
      </c>
      <c r="C75" s="19">
        <v>6</v>
      </c>
      <c r="D75" s="46">
        <v>4</v>
      </c>
      <c r="E75" s="20" t="s">
        <v>128</v>
      </c>
      <c r="F75" s="21" t="s">
        <v>15</v>
      </c>
      <c r="G75" s="21" t="s">
        <v>31</v>
      </c>
      <c r="H75" s="22">
        <v>2007</v>
      </c>
      <c r="I75" s="21" t="s">
        <v>159</v>
      </c>
      <c r="J75" s="22">
        <v>4</v>
      </c>
      <c r="K75" s="22">
        <v>2</v>
      </c>
      <c r="L75" s="22"/>
      <c r="M75" s="22"/>
      <c r="N75" s="22"/>
      <c r="O75" s="22"/>
      <c r="P75" s="22"/>
      <c r="Q75" s="22"/>
      <c r="R75" s="22"/>
      <c r="S75" s="22"/>
      <c r="T75" s="66">
        <f>SUM(J75:M75)</f>
        <v>6</v>
      </c>
    </row>
    <row r="76" spans="2:20" ht="13.5" customHeight="1">
      <c r="B76" s="30" t="s">
        <v>27</v>
      </c>
      <c r="C76" s="39">
        <v>10</v>
      </c>
      <c r="D76" s="47"/>
      <c r="E76" s="40" t="s">
        <v>189</v>
      </c>
      <c r="F76" s="41" t="s">
        <v>16</v>
      </c>
      <c r="G76" s="41" t="s">
        <v>28</v>
      </c>
      <c r="H76" s="38">
        <v>1992</v>
      </c>
      <c r="I76" s="41" t="s">
        <v>66</v>
      </c>
      <c r="J76" s="38"/>
      <c r="K76" s="38"/>
      <c r="L76" s="38">
        <v>3</v>
      </c>
      <c r="M76" s="38">
        <v>2</v>
      </c>
      <c r="N76" s="38"/>
      <c r="O76" s="38"/>
      <c r="P76" s="38"/>
      <c r="Q76" s="38"/>
      <c r="R76" s="38"/>
      <c r="S76" s="38"/>
      <c r="T76" s="66">
        <f t="shared" si="4"/>
        <v>5</v>
      </c>
    </row>
    <row r="77" spans="2:20" ht="13.5" customHeight="1">
      <c r="B77" s="30" t="s">
        <v>27</v>
      </c>
      <c r="C77" s="19">
        <v>10</v>
      </c>
      <c r="D77" s="46">
        <v>6</v>
      </c>
      <c r="E77" s="20" t="s">
        <v>130</v>
      </c>
      <c r="F77" s="21" t="s">
        <v>16</v>
      </c>
      <c r="G77" s="21" t="s">
        <v>131</v>
      </c>
      <c r="H77" s="22">
        <v>2000</v>
      </c>
      <c r="I77" s="21" t="s">
        <v>108</v>
      </c>
      <c r="J77" s="22">
        <v>3</v>
      </c>
      <c r="K77" s="22">
        <v>2</v>
      </c>
      <c r="L77" s="22"/>
      <c r="M77" s="22"/>
      <c r="N77" s="22"/>
      <c r="O77" s="22"/>
      <c r="P77" s="22"/>
      <c r="Q77" s="22"/>
      <c r="R77" s="22"/>
      <c r="S77" s="22"/>
      <c r="T77" s="66">
        <f>SUM(J77:M77)</f>
        <v>5</v>
      </c>
    </row>
    <row r="78" spans="2:20" ht="13.5" customHeight="1">
      <c r="B78" s="30" t="s">
        <v>27</v>
      </c>
      <c r="C78" s="39">
        <v>12</v>
      </c>
      <c r="D78" s="47"/>
      <c r="E78" s="40" t="s">
        <v>138</v>
      </c>
      <c r="F78" s="41" t="s">
        <v>33</v>
      </c>
      <c r="G78" s="41" t="s">
        <v>29</v>
      </c>
      <c r="H78" s="38">
        <v>2010</v>
      </c>
      <c r="I78" s="41" t="s">
        <v>40</v>
      </c>
      <c r="J78" s="38"/>
      <c r="K78" s="38"/>
      <c r="L78" s="38">
        <v>2</v>
      </c>
      <c r="M78" s="38">
        <v>2</v>
      </c>
      <c r="N78" s="38"/>
      <c r="O78" s="38"/>
      <c r="P78" s="38"/>
      <c r="Q78" s="38"/>
      <c r="R78" s="38"/>
      <c r="S78" s="38"/>
      <c r="T78" s="66">
        <f t="shared" si="4"/>
        <v>4</v>
      </c>
    </row>
    <row r="79" spans="2:20" ht="13.5" customHeight="1">
      <c r="B79" s="30" t="s">
        <v>27</v>
      </c>
      <c r="C79" s="19">
        <v>12</v>
      </c>
      <c r="D79" s="46">
        <v>7</v>
      </c>
      <c r="E79" s="20" t="s">
        <v>89</v>
      </c>
      <c r="F79" s="21" t="s">
        <v>26</v>
      </c>
      <c r="G79" s="21" t="s">
        <v>90</v>
      </c>
      <c r="H79" s="22">
        <v>1985</v>
      </c>
      <c r="I79" s="21"/>
      <c r="J79" s="22">
        <v>2</v>
      </c>
      <c r="K79" s="22">
        <v>2</v>
      </c>
      <c r="L79" s="22"/>
      <c r="M79" s="22"/>
      <c r="N79" s="22"/>
      <c r="O79" s="22"/>
      <c r="P79" s="22"/>
      <c r="Q79" s="22"/>
      <c r="R79" s="22"/>
      <c r="S79" s="22"/>
      <c r="T79" s="66">
        <f>SUM(J79:M79)</f>
        <v>4</v>
      </c>
    </row>
    <row r="80" spans="2:20" ht="13.5" customHeight="1">
      <c r="B80" s="30" t="s">
        <v>27</v>
      </c>
      <c r="C80" s="19">
        <v>14</v>
      </c>
      <c r="D80" s="46">
        <v>8</v>
      </c>
      <c r="E80" s="20" t="s">
        <v>134</v>
      </c>
      <c r="F80" s="21" t="s">
        <v>16</v>
      </c>
      <c r="G80" s="21" t="s">
        <v>28</v>
      </c>
      <c r="H80" s="22">
        <v>1999</v>
      </c>
      <c r="I80" s="21" t="s">
        <v>160</v>
      </c>
      <c r="J80" s="22">
        <v>1</v>
      </c>
      <c r="K80" s="22">
        <v>2</v>
      </c>
      <c r="L80" s="22"/>
      <c r="M80" s="22"/>
      <c r="N80" s="22"/>
      <c r="O80" s="22"/>
      <c r="P80" s="22"/>
      <c r="Q80" s="22"/>
      <c r="R80" s="22"/>
      <c r="S80" s="22"/>
      <c r="T80" s="66">
        <f>SUM(J80:M80)</f>
        <v>3</v>
      </c>
    </row>
    <row r="81" spans="2:20" ht="13.5" customHeight="1" thickBot="1">
      <c r="B81" s="49" t="s">
        <v>27</v>
      </c>
      <c r="C81" s="56">
        <v>15</v>
      </c>
      <c r="D81" s="57"/>
      <c r="E81" s="58" t="s">
        <v>190</v>
      </c>
      <c r="F81" s="59" t="s">
        <v>50</v>
      </c>
      <c r="G81" s="59" t="s">
        <v>191</v>
      </c>
      <c r="H81" s="60"/>
      <c r="I81" s="59" t="s">
        <v>108</v>
      </c>
      <c r="J81" s="60"/>
      <c r="K81" s="60"/>
      <c r="L81" s="60">
        <v>1</v>
      </c>
      <c r="M81" s="60">
        <v>1</v>
      </c>
      <c r="N81" s="60"/>
      <c r="O81" s="60"/>
      <c r="P81" s="60"/>
      <c r="Q81" s="60"/>
      <c r="R81" s="60"/>
      <c r="S81" s="60"/>
      <c r="T81" s="67">
        <f t="shared" si="4"/>
        <v>2</v>
      </c>
    </row>
    <row r="82" spans="5:19" ht="13.5" customHeight="1" thickBot="1">
      <c r="E82" s="1"/>
      <c r="F82" s="4"/>
      <c r="G82" s="4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2:20" ht="15" customHeight="1" thickBot="1">
      <c r="B83" s="23" t="s">
        <v>4</v>
      </c>
      <c r="C83" s="24" t="s">
        <v>5</v>
      </c>
      <c r="D83" s="43"/>
      <c r="E83" s="18" t="s">
        <v>0</v>
      </c>
      <c r="F83" s="18" t="s">
        <v>6</v>
      </c>
      <c r="G83" s="18" t="s">
        <v>1</v>
      </c>
      <c r="H83" s="24" t="s">
        <v>7</v>
      </c>
      <c r="I83" s="18" t="s">
        <v>8</v>
      </c>
      <c r="J83" s="68" t="s">
        <v>196</v>
      </c>
      <c r="K83" s="69" t="s">
        <v>198</v>
      </c>
      <c r="L83" s="68" t="s">
        <v>197</v>
      </c>
      <c r="M83" s="69" t="s">
        <v>198</v>
      </c>
      <c r="N83" s="68" t="s">
        <v>202</v>
      </c>
      <c r="O83" s="69" t="s">
        <v>198</v>
      </c>
      <c r="P83" s="68" t="s">
        <v>203</v>
      </c>
      <c r="Q83" s="69" t="s">
        <v>198</v>
      </c>
      <c r="R83" s="68" t="s">
        <v>204</v>
      </c>
      <c r="S83" s="69" t="s">
        <v>198</v>
      </c>
      <c r="T83" s="61" t="s">
        <v>199</v>
      </c>
    </row>
    <row r="84" spans="2:20" ht="13.5" customHeight="1">
      <c r="B84" s="25" t="s">
        <v>11</v>
      </c>
      <c r="C84" s="26">
        <v>1</v>
      </c>
      <c r="D84" s="45">
        <v>1</v>
      </c>
      <c r="E84" s="27" t="s">
        <v>136</v>
      </c>
      <c r="F84" s="28" t="s">
        <v>19</v>
      </c>
      <c r="G84" s="28" t="s">
        <v>135</v>
      </c>
      <c r="H84" s="29">
        <v>2007</v>
      </c>
      <c r="I84" s="28"/>
      <c r="J84" s="29">
        <v>10</v>
      </c>
      <c r="K84" s="29">
        <v>2</v>
      </c>
      <c r="L84" s="29"/>
      <c r="M84" s="29"/>
      <c r="N84" s="29"/>
      <c r="O84" s="29"/>
      <c r="P84" s="29"/>
      <c r="Q84" s="29"/>
      <c r="R84" s="29"/>
      <c r="S84" s="29"/>
      <c r="T84" s="65">
        <f>SUM(J84:M84)</f>
        <v>12</v>
      </c>
    </row>
    <row r="85" spans="2:20" ht="13.5" customHeight="1">
      <c r="B85" s="30" t="s">
        <v>27</v>
      </c>
      <c r="C85" s="39">
        <v>1</v>
      </c>
      <c r="D85" s="47"/>
      <c r="E85" s="40" t="s">
        <v>192</v>
      </c>
      <c r="F85" s="41" t="s">
        <v>2</v>
      </c>
      <c r="G85" s="41" t="s">
        <v>193</v>
      </c>
      <c r="H85" s="38"/>
      <c r="I85" s="41" t="s">
        <v>20</v>
      </c>
      <c r="J85" s="38"/>
      <c r="K85" s="38"/>
      <c r="L85" s="38">
        <v>10</v>
      </c>
      <c r="M85" s="38">
        <v>2</v>
      </c>
      <c r="N85" s="38"/>
      <c r="O85" s="38"/>
      <c r="P85" s="38"/>
      <c r="Q85" s="38"/>
      <c r="R85" s="38"/>
      <c r="S85" s="38"/>
      <c r="T85" s="66">
        <f aca="true" t="shared" si="5" ref="T85:T91">SUM(J85:M85)</f>
        <v>12</v>
      </c>
    </row>
    <row r="86" spans="2:20" ht="13.5" customHeight="1">
      <c r="B86" s="30" t="s">
        <v>27</v>
      </c>
      <c r="C86" s="39">
        <v>3</v>
      </c>
      <c r="D86" s="47"/>
      <c r="E86" s="40" t="s">
        <v>194</v>
      </c>
      <c r="F86" s="41" t="s">
        <v>21</v>
      </c>
      <c r="G86" s="41" t="s">
        <v>195</v>
      </c>
      <c r="H86" s="38">
        <v>1991</v>
      </c>
      <c r="I86" s="41"/>
      <c r="J86" s="38"/>
      <c r="K86" s="38"/>
      <c r="L86" s="38">
        <v>8</v>
      </c>
      <c r="M86" s="38">
        <v>2</v>
      </c>
      <c r="N86" s="38"/>
      <c r="O86" s="38"/>
      <c r="P86" s="38"/>
      <c r="Q86" s="38"/>
      <c r="R86" s="38"/>
      <c r="S86" s="38"/>
      <c r="T86" s="66">
        <f t="shared" si="5"/>
        <v>10</v>
      </c>
    </row>
    <row r="87" spans="2:20" ht="13.5" customHeight="1">
      <c r="B87" s="30" t="s">
        <v>27</v>
      </c>
      <c r="C87" s="19">
        <v>4</v>
      </c>
      <c r="D87" s="46">
        <v>2</v>
      </c>
      <c r="E87" s="20" t="s">
        <v>142</v>
      </c>
      <c r="F87" s="21" t="s">
        <v>143</v>
      </c>
      <c r="G87" s="21" t="s">
        <v>144</v>
      </c>
      <c r="H87" s="22" t="s">
        <v>53</v>
      </c>
      <c r="I87" s="21" t="s">
        <v>3</v>
      </c>
      <c r="J87" s="22">
        <v>8</v>
      </c>
      <c r="K87" s="22">
        <v>1</v>
      </c>
      <c r="L87" s="22"/>
      <c r="M87" s="22"/>
      <c r="N87" s="22"/>
      <c r="O87" s="22"/>
      <c r="P87" s="22"/>
      <c r="Q87" s="22"/>
      <c r="R87" s="22"/>
      <c r="S87" s="22"/>
      <c r="T87" s="66">
        <f>SUM(J87:M87)</f>
        <v>9</v>
      </c>
    </row>
    <row r="88" spans="2:20" ht="13.5" customHeight="1">
      <c r="B88" s="30" t="s">
        <v>27</v>
      </c>
      <c r="C88" s="39">
        <v>5</v>
      </c>
      <c r="D88" s="47"/>
      <c r="E88" s="40" t="s">
        <v>89</v>
      </c>
      <c r="F88" s="41" t="s">
        <v>26</v>
      </c>
      <c r="G88" s="41" t="s">
        <v>90</v>
      </c>
      <c r="H88" s="38">
        <v>1985</v>
      </c>
      <c r="I88" s="41"/>
      <c r="J88" s="38"/>
      <c r="K88" s="38"/>
      <c r="L88" s="38">
        <v>6</v>
      </c>
      <c r="M88" s="38">
        <v>2</v>
      </c>
      <c r="N88" s="38"/>
      <c r="O88" s="38"/>
      <c r="P88" s="38"/>
      <c r="Q88" s="38"/>
      <c r="R88" s="38"/>
      <c r="S88" s="38"/>
      <c r="T88" s="66">
        <f t="shared" si="5"/>
        <v>8</v>
      </c>
    </row>
    <row r="89" spans="2:20" ht="13.5" customHeight="1">
      <c r="B89" s="30" t="s">
        <v>27</v>
      </c>
      <c r="C89" s="19">
        <v>5</v>
      </c>
      <c r="D89" s="46">
        <v>3</v>
      </c>
      <c r="E89" s="20" t="s">
        <v>42</v>
      </c>
      <c r="F89" s="21" t="s">
        <v>33</v>
      </c>
      <c r="G89" s="21" t="s">
        <v>29</v>
      </c>
      <c r="H89" s="22">
        <v>1996</v>
      </c>
      <c r="I89" s="21" t="s">
        <v>40</v>
      </c>
      <c r="J89" s="22">
        <v>6</v>
      </c>
      <c r="K89" s="22">
        <v>2</v>
      </c>
      <c r="L89" s="22"/>
      <c r="M89" s="22"/>
      <c r="N89" s="22"/>
      <c r="O89" s="22"/>
      <c r="P89" s="22"/>
      <c r="Q89" s="22"/>
      <c r="R89" s="22"/>
      <c r="S89" s="22"/>
      <c r="T89" s="66">
        <f>SUM(J89:M89)</f>
        <v>8</v>
      </c>
    </row>
    <row r="90" spans="2:20" ht="13.5" customHeight="1">
      <c r="B90" s="30" t="s">
        <v>27</v>
      </c>
      <c r="C90" s="19">
        <v>7</v>
      </c>
      <c r="D90" s="46">
        <v>4</v>
      </c>
      <c r="E90" s="20" t="s">
        <v>145</v>
      </c>
      <c r="F90" s="21" t="s">
        <v>2</v>
      </c>
      <c r="G90" s="21" t="s">
        <v>14</v>
      </c>
      <c r="H90" s="22" t="s">
        <v>146</v>
      </c>
      <c r="I90" s="21" t="s">
        <v>159</v>
      </c>
      <c r="J90" s="22">
        <v>5</v>
      </c>
      <c r="K90" s="22">
        <v>2</v>
      </c>
      <c r="L90" s="22"/>
      <c r="M90" s="22"/>
      <c r="N90" s="22"/>
      <c r="O90" s="22"/>
      <c r="P90" s="22"/>
      <c r="Q90" s="22"/>
      <c r="R90" s="22"/>
      <c r="S90" s="22"/>
      <c r="T90" s="66">
        <f t="shared" si="5"/>
        <v>7</v>
      </c>
    </row>
    <row r="91" spans="2:20" ht="13.5" customHeight="1" thickBot="1">
      <c r="B91" s="49" t="s">
        <v>27</v>
      </c>
      <c r="C91" s="50">
        <v>8</v>
      </c>
      <c r="D91" s="51">
        <v>5</v>
      </c>
      <c r="E91" s="52" t="s">
        <v>123</v>
      </c>
      <c r="F91" s="53" t="s">
        <v>15</v>
      </c>
      <c r="G91" s="53" t="s">
        <v>124</v>
      </c>
      <c r="H91" s="54">
        <v>2003</v>
      </c>
      <c r="I91" s="53" t="s">
        <v>161</v>
      </c>
      <c r="J91" s="54">
        <v>4</v>
      </c>
      <c r="K91" s="54">
        <v>2</v>
      </c>
      <c r="L91" s="54"/>
      <c r="M91" s="54"/>
      <c r="N91" s="54"/>
      <c r="O91" s="54"/>
      <c r="P91" s="54"/>
      <c r="Q91" s="54"/>
      <c r="R91" s="54"/>
      <c r="S91" s="54"/>
      <c r="T91" s="67">
        <f t="shared" si="5"/>
        <v>6</v>
      </c>
    </row>
    <row r="92" spans="2:8" ht="13.5" customHeight="1">
      <c r="B92" s="11"/>
      <c r="H92" s="8"/>
    </row>
    <row r="93" spans="2:8" ht="13.5" customHeight="1">
      <c r="B93" s="5"/>
      <c r="H93" s="8"/>
    </row>
    <row r="94" spans="2:20" s="1" customFormat="1" ht="13.5" customHeight="1">
      <c r="B94" s="2"/>
      <c r="C94" s="2"/>
      <c r="D94" s="42"/>
      <c r="E94" s="2"/>
      <c r="F94" s="2"/>
      <c r="G94" s="2"/>
      <c r="H94" s="2"/>
      <c r="I94" s="15"/>
      <c r="J94" s="6"/>
      <c r="K94" s="6"/>
      <c r="L94" s="6"/>
      <c r="M94" s="6"/>
      <c r="N94" s="6"/>
      <c r="O94" s="6"/>
      <c r="P94" s="6"/>
      <c r="Q94" s="6"/>
      <c r="R94" s="6"/>
      <c r="S94" s="6"/>
      <c r="T94" s="36"/>
    </row>
    <row r="95" spans="2:20" s="1" customFormat="1" ht="12.75" customHeight="1">
      <c r="B95" s="13"/>
      <c r="C95" s="12"/>
      <c r="D95" s="48"/>
      <c r="F95" s="2"/>
      <c r="G95" s="7"/>
      <c r="H95" s="7"/>
      <c r="I95" s="16"/>
      <c r="J95" s="7"/>
      <c r="K95" s="7"/>
      <c r="L95" s="7"/>
      <c r="M95" s="7"/>
      <c r="N95" s="7"/>
      <c r="O95" s="7"/>
      <c r="P95" s="7"/>
      <c r="Q95" s="7"/>
      <c r="R95" s="7"/>
      <c r="S95" s="7"/>
      <c r="T95" s="37"/>
    </row>
    <row r="96" spans="2:20" s="1" customFormat="1" ht="13.5" customHeight="1">
      <c r="B96" s="2"/>
      <c r="C96" s="2"/>
      <c r="D96" s="42"/>
      <c r="E96" s="2"/>
      <c r="F96" s="2"/>
      <c r="G96" s="2"/>
      <c r="H96" s="2"/>
      <c r="I96" s="15"/>
      <c r="J96" s="6"/>
      <c r="K96" s="6"/>
      <c r="L96" s="6"/>
      <c r="M96" s="6"/>
      <c r="N96" s="6"/>
      <c r="O96" s="6"/>
      <c r="P96" s="6"/>
      <c r="Q96" s="6"/>
      <c r="R96" s="6"/>
      <c r="S96" s="6"/>
      <c r="T96" s="36"/>
    </row>
  </sheetData>
  <sheetProtection/>
  <printOptions gridLines="1"/>
  <pageMargins left="0.46" right="1.27" top="0.98" bottom="0.98" header="0" footer="0.9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RGG</dc:creator>
  <cp:keywords/>
  <dc:description/>
  <cp:lastModifiedBy>COMPUPLAZA</cp:lastModifiedBy>
  <cp:lastPrinted>2007-07-25T16:24:05Z</cp:lastPrinted>
  <dcterms:created xsi:type="dcterms:W3CDTF">2007-07-25T06:21:18Z</dcterms:created>
  <dcterms:modified xsi:type="dcterms:W3CDTF">2014-03-12T19:04:15Z</dcterms:modified>
  <cp:category/>
  <cp:version/>
  <cp:contentType/>
  <cp:contentStatus/>
</cp:coreProperties>
</file>